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 Martìnez\Dropbox (Avium SpA)\Carpeta del equipo Avium SpA\Climatología\HF 2021-2022\"/>
    </mc:Choice>
  </mc:AlternateContent>
  <xr:revisionPtr revIDLastSave="0" documentId="13_ncr:1_{BBA82CD7-1D55-4E03-A384-171F6FB24A33}" xr6:coauthVersionLast="47" xr6:coauthVersionMax="47" xr10:uidLastSave="{00000000-0000-0000-0000-000000000000}"/>
  <bookViews>
    <workbookView xWindow="-120" yWindow="-120" windowWidth="20730" windowHeight="11160" tabRatio="790" xr2:uid="{206345AB-32CF-4A11-9473-178956E989C4}"/>
  </bookViews>
  <sheets>
    <sheet name="Melipilla" sheetId="8" r:id="rId1"/>
    <sheet name="Calera de Tango" sheetId="7" r:id="rId2"/>
    <sheet name="Buin" sheetId="9" r:id="rId3"/>
    <sheet name="Requínoa" sheetId="10" r:id="rId4"/>
    <sheet name="El Tambo" sheetId="11" r:id="rId5"/>
    <sheet name="Graneros (Norte)" sheetId="12" r:id="rId6"/>
    <sheet name="Coltauco" sheetId="13" r:id="rId7"/>
    <sheet name="San Fernando" sheetId="14" r:id="rId8"/>
    <sheet name="Chimbarongo" sheetId="15" r:id="rId9"/>
    <sheet name="Teno" sheetId="16" r:id="rId10"/>
    <sheet name="Tutuquén" sheetId="2" r:id="rId11"/>
    <sheet name="Lontué" sheetId="17" r:id="rId12"/>
    <sheet name="Sagrada Familia" sheetId="19" r:id="rId13"/>
    <sheet name="Villa Alegre" sheetId="18" r:id="rId14"/>
    <sheet name="Longaví" sheetId="20" r:id="rId15"/>
    <sheet name="Chillán" sheetId="21" r:id="rId16"/>
    <sheet name="Ninhue" sheetId="22" r:id="rId17"/>
    <sheet name="Los Angeles" sheetId="23" r:id="rId18"/>
    <sheet name="Traiguén" sheetId="24" r:id="rId19"/>
    <sheet name="Collipulli" sheetId="37" r:id="rId20"/>
    <sheet name="Gorbea" sheetId="36" r:id="rId21"/>
    <sheet name="Renaico" sheetId="38" r:id="rId22"/>
    <sheet name="La Unión Norte" sheetId="39" r:id="rId23"/>
    <sheet name="Paillaco" sheetId="40" r:id="rId24"/>
    <sheet name="El Cardal Inia" sheetId="41" r:id="rId25"/>
    <sheet name="Octay Inia" sheetId="42" r:id="rId26"/>
    <sheet name="Río Negro" sheetId="43" r:id="rId27"/>
    <sheet name="Remehue Inia" sheetId="44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39" l="1"/>
  <c r="AB8" i="38"/>
  <c r="AB13" i="10" l="1"/>
  <c r="AB13" i="9"/>
  <c r="AB13" i="15"/>
  <c r="AB13" i="14"/>
  <c r="AB13" i="24"/>
  <c r="AB13" i="23"/>
  <c r="AB13" i="22"/>
  <c r="AB13" i="21"/>
  <c r="AB13" i="2"/>
  <c r="AB13" i="20"/>
  <c r="AB13" i="16"/>
  <c r="AB13" i="18"/>
  <c r="AB13" i="19"/>
  <c r="AB13" i="17"/>
  <c r="AB13" i="11"/>
  <c r="AB13" i="13"/>
  <c r="AB13" i="12"/>
  <c r="AB12" i="44"/>
  <c r="AB11" i="44"/>
  <c r="AB10" i="44"/>
  <c r="AB9" i="44"/>
  <c r="AB8" i="44"/>
  <c r="AB7" i="44"/>
  <c r="AB6" i="44"/>
  <c r="AB12" i="43"/>
  <c r="AB11" i="43"/>
  <c r="AB10" i="43"/>
  <c r="AB9" i="43"/>
  <c r="AB8" i="43"/>
  <c r="AB7" i="43"/>
  <c r="AB6" i="43"/>
  <c r="AB12" i="42"/>
  <c r="AB11" i="42"/>
  <c r="AB10" i="42"/>
  <c r="AB9" i="42"/>
  <c r="AB8" i="42"/>
  <c r="AB7" i="42"/>
  <c r="AB6" i="42"/>
  <c r="AB12" i="41"/>
  <c r="AB11" i="41"/>
  <c r="AB10" i="41"/>
  <c r="AB9" i="41"/>
  <c r="AB8" i="41"/>
  <c r="AB7" i="41"/>
  <c r="AB6" i="41"/>
  <c r="AB12" i="40"/>
  <c r="AB11" i="40"/>
  <c r="AB10" i="40"/>
  <c r="AB9" i="40"/>
  <c r="AB8" i="40"/>
  <c r="AB7" i="40"/>
  <c r="AB6" i="40"/>
  <c r="AB12" i="39"/>
  <c r="AB11" i="39"/>
  <c r="AB10" i="39"/>
  <c r="AB9" i="39"/>
  <c r="AB7" i="39"/>
  <c r="AB6" i="39"/>
  <c r="AB12" i="38"/>
  <c r="AB11" i="38"/>
  <c r="AB10" i="38"/>
  <c r="AB9" i="38"/>
  <c r="AB7" i="38"/>
  <c r="AB6" i="38"/>
  <c r="AB12" i="37"/>
  <c r="AB11" i="37"/>
  <c r="AB10" i="37"/>
  <c r="AB9" i="37"/>
  <c r="AB8" i="37"/>
  <c r="AB7" i="37"/>
  <c r="AB6" i="37"/>
  <c r="AB12" i="36"/>
  <c r="AB11" i="36"/>
  <c r="AB10" i="36"/>
  <c r="AB9" i="36"/>
  <c r="AB8" i="36"/>
  <c r="AB7" i="36"/>
  <c r="AB6" i="36"/>
  <c r="AB12" i="8"/>
  <c r="AB13" i="7"/>
  <c r="AB13" i="8"/>
  <c r="AB7" i="18"/>
  <c r="AB7" i="24"/>
  <c r="AB8" i="24"/>
  <c r="AB9" i="24"/>
  <c r="AB10" i="24"/>
  <c r="AB11" i="24"/>
  <c r="AB12" i="24"/>
  <c r="AB6" i="24"/>
  <c r="AB7" i="22"/>
  <c r="AB8" i="22"/>
  <c r="AB9" i="22"/>
  <c r="AB10" i="22"/>
  <c r="AB11" i="22"/>
  <c r="AB12" i="22"/>
  <c r="AB6" i="22"/>
  <c r="AB12" i="23"/>
  <c r="AB11" i="23"/>
  <c r="AB10" i="23"/>
  <c r="AB9" i="23"/>
  <c r="AB8" i="23"/>
  <c r="AB7" i="23"/>
  <c r="AB6" i="23"/>
  <c r="AB6" i="21"/>
  <c r="AB12" i="21"/>
  <c r="AB11" i="21"/>
  <c r="AB10" i="21"/>
  <c r="AB9" i="21"/>
  <c r="AB8" i="21"/>
  <c r="AB7" i="21"/>
  <c r="AB12" i="20"/>
  <c r="AB11" i="20"/>
  <c r="AB10" i="20"/>
  <c r="AB9" i="20"/>
  <c r="AB8" i="20"/>
  <c r="AB7" i="20"/>
  <c r="AB6" i="20"/>
  <c r="AB12" i="19"/>
  <c r="AB11" i="19"/>
  <c r="AB10" i="19"/>
  <c r="AB9" i="19"/>
  <c r="AB8" i="19"/>
  <c r="AB7" i="19"/>
  <c r="AB6" i="19"/>
  <c r="AB12" i="18"/>
  <c r="AB11" i="18"/>
  <c r="AB10" i="18"/>
  <c r="AB9" i="18"/>
  <c r="AB8" i="18"/>
  <c r="AB6" i="18"/>
  <c r="AB12" i="17"/>
  <c r="AB11" i="17"/>
  <c r="AB10" i="17"/>
  <c r="AB9" i="17"/>
  <c r="AB8" i="17"/>
  <c r="AB7" i="17"/>
  <c r="AB6" i="17"/>
  <c r="AB10" i="16"/>
  <c r="AB12" i="16"/>
  <c r="AB11" i="16"/>
  <c r="AB9" i="16"/>
  <c r="AB8" i="16"/>
  <c r="AB7" i="16"/>
  <c r="AB6" i="16"/>
  <c r="AB12" i="15"/>
  <c r="AB11" i="15"/>
  <c r="AB10" i="15"/>
  <c r="AB9" i="15"/>
  <c r="AB8" i="15"/>
  <c r="AB7" i="15"/>
  <c r="AB6" i="15"/>
  <c r="AB12" i="14"/>
  <c r="AB11" i="14"/>
  <c r="AB10" i="14"/>
  <c r="AB9" i="14"/>
  <c r="AB8" i="14"/>
  <c r="AB7" i="14"/>
  <c r="AB6" i="14"/>
  <c r="AB12" i="13"/>
  <c r="AB11" i="13"/>
  <c r="AB10" i="13"/>
  <c r="AB9" i="13"/>
  <c r="AB8" i="13"/>
  <c r="AB7" i="13"/>
  <c r="AB6" i="13"/>
  <c r="AB12" i="12"/>
  <c r="AB11" i="12"/>
  <c r="AB10" i="12"/>
  <c r="AB9" i="12"/>
  <c r="AB8" i="12"/>
  <c r="AB7" i="12"/>
  <c r="AB6" i="12"/>
  <c r="AB6" i="11"/>
  <c r="AB7" i="11"/>
  <c r="AB8" i="11"/>
  <c r="AB9" i="11"/>
  <c r="AB10" i="11"/>
  <c r="AB11" i="11"/>
  <c r="AB12" i="11"/>
  <c r="AB12" i="10"/>
  <c r="AB11" i="10"/>
  <c r="AB10" i="10"/>
  <c r="AB9" i="10"/>
  <c r="AB8" i="10"/>
  <c r="AB7" i="10"/>
  <c r="AB6" i="10"/>
  <c r="AB6" i="9"/>
  <c r="AB7" i="9"/>
  <c r="AB8" i="9"/>
  <c r="AB9" i="9"/>
  <c r="AB10" i="9"/>
  <c r="AB11" i="9"/>
  <c r="AB12" i="9"/>
  <c r="AB11" i="8"/>
  <c r="AB10" i="8"/>
  <c r="AB9" i="8"/>
  <c r="AB8" i="8"/>
  <c r="AB7" i="8"/>
  <c r="AB6" i="8"/>
  <c r="AB12" i="2"/>
  <c r="AB12" i="7"/>
  <c r="AB11" i="7"/>
  <c r="AB10" i="7"/>
  <c r="AB9" i="7"/>
  <c r="AB8" i="7"/>
  <c r="AB7" i="7"/>
  <c r="AB6" i="7"/>
  <c r="AB11" i="2"/>
  <c r="AB10" i="2"/>
  <c r="AB9" i="2"/>
  <c r="AB8" i="2"/>
  <c r="AB7" i="2"/>
  <c r="AB6" i="2"/>
</calcChain>
</file>

<file path=xl/sharedStrings.xml><?xml version="1.0" encoding="utf-8"?>
<sst xmlns="http://schemas.openxmlformats.org/spreadsheetml/2006/main" count="1372" uniqueCount="150">
  <si>
    <t>Horas frío base 7,2 ºC acumulados</t>
  </si>
  <si>
    <t>Horas frío base 7,2 ºC total por mes</t>
  </si>
  <si>
    <t>Mayo</t>
  </si>
  <si>
    <t>Junio</t>
  </si>
  <si>
    <t>Julio</t>
  </si>
  <si>
    <t>Estación</t>
  </si>
  <si>
    <t>Año</t>
  </si>
  <si>
    <t>Total</t>
  </si>
  <si>
    <t>MELIPILLA</t>
  </si>
  <si>
    <t>Coordenadas</t>
  </si>
  <si>
    <t>Lat   33° 39`  0.7986``</t>
  </si>
  <si>
    <t>Melipilla</t>
  </si>
  <si>
    <t>Lon 71° 6` 0.6984``</t>
  </si>
  <si>
    <t>Fuente : www.agroclima.cl</t>
  </si>
  <si>
    <t>Las fechas indicadas en la tabla corresponden al día de publicación de este resumen semanalmente en la temporada actual, comparada al mismo día de temporadas anteriores.</t>
  </si>
  <si>
    <t>1                      Mayo</t>
  </si>
  <si>
    <t>6                         Mayo</t>
  </si>
  <si>
    <t>13                       Mayo</t>
  </si>
  <si>
    <t>20                               Mayo</t>
  </si>
  <si>
    <t>27                              Mayo</t>
  </si>
  <si>
    <t>3                            Junio</t>
  </si>
  <si>
    <t>10                       Junio</t>
  </si>
  <si>
    <t>17                          Junio</t>
  </si>
  <si>
    <t>24                      Junio</t>
  </si>
  <si>
    <t>1                      Julio</t>
  </si>
  <si>
    <t>8                        Julio</t>
  </si>
  <si>
    <t xml:space="preserve">   15        Julio     </t>
  </si>
  <si>
    <t>22                          Julio</t>
  </si>
  <si>
    <t>31                       Julio</t>
  </si>
  <si>
    <t>1                                       Mayo</t>
  </si>
  <si>
    <t>6                              Mayo</t>
  </si>
  <si>
    <t>27                                   Mayo</t>
  </si>
  <si>
    <t>3                                    Junio</t>
  </si>
  <si>
    <t>10                               Junio</t>
  </si>
  <si>
    <t>17                                Junio</t>
  </si>
  <si>
    <t>24                                       Junio</t>
  </si>
  <si>
    <t>1                                         Julio</t>
  </si>
  <si>
    <t>8                              Julio</t>
  </si>
  <si>
    <t xml:space="preserve">15                 Julio     </t>
  </si>
  <si>
    <t>31                                      Julio</t>
  </si>
  <si>
    <t>Carlos José Tapia T. Ingeniero Agrónomo M. Sc., Asesor Especialista en Producción de Cerezos. / carlos.tapia@avium.cl / +56 9 98177520</t>
  </si>
  <si>
    <t>CALERA DE TANGO</t>
  </si>
  <si>
    <t>Lat   33° 37` 30.4998``</t>
  </si>
  <si>
    <t>Calera de Tango</t>
  </si>
  <si>
    <t>Lon 70° 47` 57.5988``</t>
  </si>
  <si>
    <t>BUIN</t>
  </si>
  <si>
    <t>Lat 33.70726005</t>
  </si>
  <si>
    <t>Buin                 Los Tilos</t>
  </si>
  <si>
    <t>Lon 70.70165517</t>
  </si>
  <si>
    <t>Fuente : www.agromet.inia.cl</t>
  </si>
  <si>
    <t>REQUÍNOA</t>
  </si>
  <si>
    <t>Lat 34° 19` 18.0006``</t>
  </si>
  <si>
    <t>Requínoa</t>
  </si>
  <si>
    <t>Lon 70° 50` 1.2978``</t>
  </si>
  <si>
    <t>EL TAMBO</t>
  </si>
  <si>
    <t>Lat  34.470992321899</t>
  </si>
  <si>
    <t>El Tambo</t>
  </si>
  <si>
    <t>Lon 70.986951436879</t>
  </si>
  <si>
    <t>GRANEROS NORTE</t>
  </si>
  <si>
    <t>Lat 34° 3` 43.0986``</t>
  </si>
  <si>
    <t>Graneros (Norte)</t>
  </si>
  <si>
    <t>Lon 70° 42` 18.201``</t>
  </si>
  <si>
    <t>COLTAUCO</t>
  </si>
  <si>
    <t>Lat 34° 14` 16.0002``</t>
  </si>
  <si>
    <t>Coltauco</t>
  </si>
  <si>
    <t>Lon 71° 0`  17.9994``</t>
  </si>
  <si>
    <t>SAN FERNANDO</t>
  </si>
  <si>
    <t>Lat 34° 34` 40.1982``</t>
  </si>
  <si>
    <t>San Fernando</t>
  </si>
  <si>
    <t>Lon 70° 58` 31.9002``</t>
  </si>
  <si>
    <t>CHIMBARONGO</t>
  </si>
  <si>
    <t>Lat 34° 40` 15.7002``</t>
  </si>
  <si>
    <t>Chimbarongo</t>
  </si>
  <si>
    <t>Lon 71° 1`  54.0006``</t>
  </si>
  <si>
    <t>TENO</t>
  </si>
  <si>
    <t>Lat 34° 52` 44.3994``</t>
  </si>
  <si>
    <t>Teno</t>
  </si>
  <si>
    <t>Lon 71° 9`  55.0008``</t>
  </si>
  <si>
    <t>TUTUQUÉN</t>
  </si>
  <si>
    <t>Lat 34° 57` 41.8998``</t>
  </si>
  <si>
    <t>Tutuquén</t>
  </si>
  <si>
    <t>Lon 71° 18` 57.1998``</t>
  </si>
  <si>
    <t>LONTUÉ</t>
  </si>
  <si>
    <t>Lat 35° 2`58.9992``</t>
  </si>
  <si>
    <t>Lontué</t>
  </si>
  <si>
    <t>Lon 71° 14` 53.0016``</t>
  </si>
  <si>
    <t>SAGRADA FAMILIA</t>
  </si>
  <si>
    <t>Lat 34° 59` 49.3008``</t>
  </si>
  <si>
    <t>Sagrada Familia</t>
  </si>
  <si>
    <t>Lon 71° 22` 27.9006``</t>
  </si>
  <si>
    <t>VILLA ALEGRE</t>
  </si>
  <si>
    <t>Lat 35° 41` 45.9996``</t>
  </si>
  <si>
    <t>Villa Alegre</t>
  </si>
  <si>
    <t>Lon 71° 40` 55.9986``</t>
  </si>
  <si>
    <t>LONGAVÍ (Norte)</t>
  </si>
  <si>
    <t>Lat 36° 2` 13.0986``</t>
  </si>
  <si>
    <t>Longaví (Norte)</t>
  </si>
  <si>
    <t>Lon 71° 41` 0.4986``</t>
  </si>
  <si>
    <t>CHILLÁN</t>
  </si>
  <si>
    <t>Lat 36.535195</t>
  </si>
  <si>
    <t>Chillán            (Sta Rosa)</t>
  </si>
  <si>
    <t>Lon 71.916434</t>
  </si>
  <si>
    <t>NINHUE</t>
  </si>
  <si>
    <t>Lat 36.398105</t>
  </si>
  <si>
    <t>Ninhue</t>
  </si>
  <si>
    <t>Lon 72.395209</t>
  </si>
  <si>
    <t>LOS ANGELES</t>
  </si>
  <si>
    <t>Lat 37.43355687</t>
  </si>
  <si>
    <t>Los Angeles</t>
  </si>
  <si>
    <t>Lon 72.24397526</t>
  </si>
  <si>
    <t>TRAIGUÉN</t>
  </si>
  <si>
    <t>Lat 38.289444</t>
  </si>
  <si>
    <t>Traiguén                 La Providencia</t>
  </si>
  <si>
    <t>Lon 72.611389</t>
  </si>
  <si>
    <t>COLLIPULLI</t>
  </si>
  <si>
    <t>Lat 38° 0' 3.9996"</t>
  </si>
  <si>
    <t>Collipulli</t>
  </si>
  <si>
    <t>Lon 72° 14' 44.001"</t>
  </si>
  <si>
    <t>GORBEA</t>
  </si>
  <si>
    <t>Lat 39° 6' 11.0016"</t>
  </si>
  <si>
    <t>Gorbea</t>
  </si>
  <si>
    <t>Lon 72° 36' 55.0008"</t>
  </si>
  <si>
    <t>RENAICO</t>
  </si>
  <si>
    <t>Lat 37° 43' 33.9996"</t>
  </si>
  <si>
    <t>Renaico</t>
  </si>
  <si>
    <t>Lon 72° 36' 16.9986"</t>
  </si>
  <si>
    <t>LA UNIÓN NORTE</t>
  </si>
  <si>
    <t>Lat 40° 17' 19.2978"</t>
  </si>
  <si>
    <t>La Unión Norte</t>
  </si>
  <si>
    <t>Lon 73° 4' 16.899"</t>
  </si>
  <si>
    <t>PAILLACO</t>
  </si>
  <si>
    <t>Lat 40° 5' 47.0004"</t>
  </si>
  <si>
    <t>Paillaco</t>
  </si>
  <si>
    <t>Lon 72° 55' 36.0006"</t>
  </si>
  <si>
    <t>EL CARDAL INIA</t>
  </si>
  <si>
    <t>Lat 40° 23' 12.2526"</t>
  </si>
  <si>
    <t>El Cardal      Inia</t>
  </si>
  <si>
    <t>Lon 72° 55' 8.6088"</t>
  </si>
  <si>
    <t>OCTAY INIA</t>
  </si>
  <si>
    <t>Lat 40° 57' 25.761"</t>
  </si>
  <si>
    <t>Octay           Inia</t>
  </si>
  <si>
    <t>Lon 72° 53' 7.782"</t>
  </si>
  <si>
    <t>RIO NEGRO</t>
  </si>
  <si>
    <t>Lat 40° 45' 52.9986"</t>
  </si>
  <si>
    <t>Río Negro</t>
  </si>
  <si>
    <t>Lon 73° 9' 6.9984"</t>
  </si>
  <si>
    <t>REMEHUE INIA</t>
  </si>
  <si>
    <t>Lat 40° 31' 16.5"</t>
  </si>
  <si>
    <t>Remehue           Inia</t>
  </si>
  <si>
    <t>Lon 73° 3' 57.5784"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</si>
</sst>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venir Next"/>
      <family val="2"/>
    </font>
    <font>
      <b/>
      <sz val="10"/>
      <color theme="1"/>
      <name val="Avenir Next"/>
      <family val="2"/>
    </font>
    <font>
      <b/>
      <sz val="10"/>
      <color theme="0"/>
      <name val="Avenir Next "/>
    </font>
    <font>
      <b/>
      <sz val="10"/>
      <color theme="0"/>
      <name val="Avenir Next"/>
      <family val="2"/>
    </font>
    <font>
      <sz val="10"/>
      <name val="Avenir Next"/>
      <family val="2"/>
    </font>
    <font>
      <sz val="10"/>
      <color theme="0"/>
      <name val="Avenir Next"/>
      <family val="2"/>
    </font>
    <font>
      <b/>
      <sz val="10"/>
      <color rgb="FFFF0000"/>
      <name val="Avenir Next"/>
      <family val="2"/>
    </font>
    <font>
      <sz val="10"/>
      <color rgb="FFFF0000"/>
      <name val="Avenir Next"/>
      <family val="2"/>
    </font>
    <font>
      <b/>
      <sz val="11"/>
      <color theme="0"/>
      <name val="Avenir Next"/>
      <family val="2"/>
    </font>
    <font>
      <sz val="10"/>
      <color theme="2" tint="-0.499984740745262"/>
      <name val="Avenir Next"/>
      <family val="2"/>
    </font>
    <font>
      <sz val="11"/>
      <color theme="1"/>
      <name val="Avenir Nex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9B355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14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5" fillId="3" borderId="16" xfId="0" applyNumberFormat="1" applyFont="1" applyFill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 vertical="center"/>
    </xf>
    <xf numFmtId="1" fontId="5" fillId="2" borderId="29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28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1" fillId="2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/>
    <xf numFmtId="49" fontId="4" fillId="0" borderId="0" xfId="0" applyNumberFormat="1" applyFont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0" xfId="0" applyFont="1" applyFill="1"/>
    <xf numFmtId="0" fontId="3" fillId="4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1" fillId="4" borderId="0" xfId="0" applyFont="1" applyFill="1"/>
    <xf numFmtId="0" fontId="6" fillId="2" borderId="0" xfId="0" applyFont="1" applyFill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" fontId="1" fillId="2" borderId="36" xfId="0" applyNumberFormat="1" applyFont="1" applyFill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5" fillId="2" borderId="36" xfId="0" applyNumberFormat="1" applyFont="1" applyFill="1" applyBorder="1" applyAlignment="1">
      <alignment horizontal="center" vertical="center"/>
    </xf>
    <xf numFmtId="1" fontId="5" fillId="2" borderId="38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3" fillId="4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5" borderId="37" xfId="0" applyNumberFormat="1" applyFont="1" applyFill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/>
    </xf>
    <xf numFmtId="1" fontId="5" fillId="5" borderId="22" xfId="0" applyNumberFormat="1" applyFont="1" applyFill="1" applyBorder="1" applyAlignment="1">
      <alignment horizontal="center" vertical="center"/>
    </xf>
    <xf numFmtId="1" fontId="5" fillId="5" borderId="24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5" fillId="5" borderId="21" xfId="0" applyNumberFormat="1" applyFont="1" applyFill="1" applyBorder="1" applyAlignment="1">
      <alignment horizontal="center" vertical="center"/>
    </xf>
    <xf numFmtId="1" fontId="5" fillId="5" borderId="25" xfId="0" applyNumberFormat="1" applyFont="1" applyFill="1" applyBorder="1" applyAlignment="1">
      <alignment horizontal="center" vertical="center"/>
    </xf>
    <xf numFmtId="1" fontId="1" fillId="5" borderId="2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1" fontId="5" fillId="2" borderId="43" xfId="0" applyNumberFormat="1" applyFont="1" applyFill="1" applyBorder="1" applyAlignment="1">
      <alignment horizontal="center" vertical="center"/>
    </xf>
    <xf numFmtId="1" fontId="5" fillId="2" borderId="41" xfId="0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1" fillId="0" borderId="49" xfId="0" applyNumberFormat="1" applyFont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5" fillId="2" borderId="5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5" fillId="2" borderId="53" xfId="0" applyNumberFormat="1" applyFont="1" applyFill="1" applyBorder="1" applyAlignment="1">
      <alignment horizontal="center" vertical="center"/>
    </xf>
    <xf numFmtId="1" fontId="5" fillId="2" borderId="54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" fontId="1" fillId="0" borderId="57" xfId="0" applyNumberFormat="1" applyFont="1" applyBorder="1" applyAlignment="1">
      <alignment horizontal="center" vertical="center"/>
    </xf>
    <xf numFmtId="1" fontId="5" fillId="3" borderId="58" xfId="0" applyNumberFormat="1" applyFont="1" applyFill="1" applyBorder="1" applyAlignment="1">
      <alignment horizontal="center" vertical="center" wrapText="1"/>
    </xf>
    <xf numFmtId="1" fontId="5" fillId="3" borderId="59" xfId="0" applyNumberFormat="1" applyFont="1" applyFill="1" applyBorder="1" applyAlignment="1">
      <alignment horizontal="center" vertical="center" wrapText="1"/>
    </xf>
    <xf numFmtId="1" fontId="5" fillId="3" borderId="57" xfId="0" applyNumberFormat="1" applyFont="1" applyFill="1" applyBorder="1" applyAlignment="1">
      <alignment horizontal="center" vertical="center" wrapText="1"/>
    </xf>
    <xf numFmtId="1" fontId="5" fillId="0" borderId="58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>
      <alignment horizontal="center" vertical="center"/>
    </xf>
    <xf numFmtId="1" fontId="5" fillId="0" borderId="61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4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62" xfId="0" applyNumberFormat="1" applyFont="1" applyBorder="1" applyAlignment="1">
      <alignment horizontal="center" vertical="center"/>
    </xf>
    <xf numFmtId="1" fontId="5" fillId="3" borderId="61" xfId="0" applyNumberFormat="1" applyFont="1" applyFill="1" applyBorder="1" applyAlignment="1">
      <alignment horizontal="center" vertical="center" wrapText="1"/>
    </xf>
    <xf numFmtId="1" fontId="5" fillId="3" borderId="60" xfId="0" applyNumberFormat="1" applyFont="1" applyFill="1" applyBorder="1" applyAlignment="1">
      <alignment horizontal="center" vertical="center" wrapText="1"/>
    </xf>
    <xf numFmtId="1" fontId="5" fillId="0" borderId="59" xfId="0" applyNumberFormat="1" applyFont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1" fontId="5" fillId="0" borderId="57" xfId="0" applyNumberFormat="1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" fontId="5" fillId="0" borderId="37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3D5E"/>
      <color rgb="FFAC0039"/>
      <color rgb="FF990033"/>
      <color rgb="FF7A0029"/>
      <color rgb="FF9B3552"/>
      <color rgb="FF912342"/>
      <color rgb="FF8E1A43"/>
      <color rgb="FF6E1434"/>
      <color rgb="FF6C0024"/>
      <color rgb="FF8A0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Melipilla!$G$6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9D2-4640-8687-41E5C52E5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Melipilla!$H$6:$U$6</c:f>
              <c:numCache>
                <c:formatCode>0</c:formatCode>
                <c:ptCount val="14"/>
                <c:pt idx="0">
                  <c:v>0.8</c:v>
                </c:pt>
                <c:pt idx="1">
                  <c:v>25.2</c:v>
                </c:pt>
                <c:pt idx="2">
                  <c:v>54.5</c:v>
                </c:pt>
                <c:pt idx="3">
                  <c:v>117</c:v>
                </c:pt>
                <c:pt idx="4">
                  <c:v>175.2</c:v>
                </c:pt>
                <c:pt idx="5">
                  <c:v>197.2</c:v>
                </c:pt>
                <c:pt idx="6">
                  <c:v>251</c:v>
                </c:pt>
                <c:pt idx="7">
                  <c:v>311</c:v>
                </c:pt>
                <c:pt idx="8">
                  <c:v>379</c:v>
                </c:pt>
                <c:pt idx="9">
                  <c:v>408.8</c:v>
                </c:pt>
                <c:pt idx="10">
                  <c:v>452.2</c:v>
                </c:pt>
                <c:pt idx="11">
                  <c:v>459.8</c:v>
                </c:pt>
                <c:pt idx="12">
                  <c:v>495</c:v>
                </c:pt>
                <c:pt idx="13">
                  <c:v>528.79999999999995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2-4640-8687-41E5C52E5845}"/>
            </c:ext>
          </c:extLst>
        </c:ser>
        <c:ser>
          <c:idx val="1"/>
          <c:order val="1"/>
          <c:tx>
            <c:strRef>
              <c:f>Melipilla!$G$7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9D2-4640-8687-41E5C52E58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Melipilla!$H$7:$U$7</c:f>
              <c:numCache>
                <c:formatCode>0</c:formatCode>
                <c:ptCount val="14"/>
                <c:pt idx="0">
                  <c:v>3</c:v>
                </c:pt>
                <c:pt idx="1">
                  <c:v>11</c:v>
                </c:pt>
                <c:pt idx="2">
                  <c:v>15.8</c:v>
                </c:pt>
                <c:pt idx="3">
                  <c:v>27.5</c:v>
                </c:pt>
                <c:pt idx="4">
                  <c:v>67.2</c:v>
                </c:pt>
                <c:pt idx="5">
                  <c:v>77.8</c:v>
                </c:pt>
                <c:pt idx="6">
                  <c:v>106.5</c:v>
                </c:pt>
                <c:pt idx="7">
                  <c:v>180.8</c:v>
                </c:pt>
                <c:pt idx="8">
                  <c:v>226.5</c:v>
                </c:pt>
                <c:pt idx="9">
                  <c:v>278.2</c:v>
                </c:pt>
                <c:pt idx="10">
                  <c:v>309</c:v>
                </c:pt>
                <c:pt idx="11">
                  <c:v>361</c:v>
                </c:pt>
                <c:pt idx="12">
                  <c:v>425.5</c:v>
                </c:pt>
                <c:pt idx="13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D2-4640-8687-41E5C52E5845}"/>
            </c:ext>
          </c:extLst>
        </c:ser>
        <c:ser>
          <c:idx val="2"/>
          <c:order val="2"/>
          <c:tx>
            <c:strRef>
              <c:f>Melipilla!$G$8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1.3790386558651382E-3"/>
                  <c:y val="-3.067847177729254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9D2-4640-8687-41E5C52E58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Melipilla!$H$8:$U$8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13</c:v>
                </c:pt>
                <c:pt idx="5">
                  <c:v>18</c:v>
                </c:pt>
                <c:pt idx="6">
                  <c:v>97</c:v>
                </c:pt>
                <c:pt idx="7">
                  <c:v>149</c:v>
                </c:pt>
                <c:pt idx="8">
                  <c:v>238</c:v>
                </c:pt>
                <c:pt idx="9">
                  <c:v>295</c:v>
                </c:pt>
                <c:pt idx="10">
                  <c:v>358</c:v>
                </c:pt>
                <c:pt idx="11">
                  <c:v>397</c:v>
                </c:pt>
                <c:pt idx="12">
                  <c:v>423</c:v>
                </c:pt>
                <c:pt idx="13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D2-4640-8687-41E5C52E5845}"/>
            </c:ext>
          </c:extLst>
        </c:ser>
        <c:ser>
          <c:idx val="3"/>
          <c:order val="3"/>
          <c:tx>
            <c:strRef>
              <c:f>Melipilla!$G$9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A9D2-4640-8687-41E5C52E584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D2-4640-8687-41E5C52E58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D2-4640-8687-41E5C52E58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D2-4640-8687-41E5C52E58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D2-4640-8687-41E5C52E58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D2-4640-8687-41E5C52E58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D2-4640-8687-41E5C52E58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D2-4640-8687-41E5C52E5845}"/>
                </c:ext>
              </c:extLst>
            </c:dLbl>
            <c:dLbl>
              <c:idx val="7"/>
              <c:layout>
                <c:manualLayout>
                  <c:x val="-4.3103443399465603E-3"/>
                  <c:y val="-2.4879830596314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C000"/>
                        </a:solidFill>
                      </a:rPr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9D2-4640-8687-41E5C52E58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9D2-4640-8687-41E5C52E5845}"/>
            </c:ext>
          </c:extLst>
        </c:ser>
        <c:ser>
          <c:idx val="4"/>
          <c:order val="4"/>
          <c:tx>
            <c:strRef>
              <c:f>Melipilla!$G$10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D2-4640-8687-41E5C52E58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D2-4640-8687-41E5C52E58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D2-4640-8687-41E5C52E58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D2-4640-8687-41E5C52E58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9D2-4640-8687-41E5C52E58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D2-4640-8687-41E5C52E58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9D2-4640-8687-41E5C52E584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9D2-4640-8687-41E5C52E584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9D2-4640-8687-41E5C52E584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D2-4640-8687-41E5C52E584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9D2-4640-8687-41E5C52E584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D2-4640-8687-41E5C52E584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9D2-4640-8687-41E5C52E584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A9D2-4640-8687-41E5C52E58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Melipilla!$H$10:$U$10</c:f>
              <c:numCache>
                <c:formatCode>0</c:formatCode>
                <c:ptCount val="14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38</c:v>
                </c:pt>
                <c:pt idx="4">
                  <c:v>108</c:v>
                </c:pt>
                <c:pt idx="5">
                  <c:v>164</c:v>
                </c:pt>
                <c:pt idx="6">
                  <c:v>220</c:v>
                </c:pt>
                <c:pt idx="7">
                  <c:v>308</c:v>
                </c:pt>
                <c:pt idx="8">
                  <c:v>385</c:v>
                </c:pt>
                <c:pt idx="9">
                  <c:v>429</c:v>
                </c:pt>
                <c:pt idx="10">
                  <c:v>476</c:v>
                </c:pt>
                <c:pt idx="11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9D2-4640-8687-41E5C52E5845}"/>
            </c:ext>
          </c:extLst>
        </c:ser>
        <c:ser>
          <c:idx val="5"/>
          <c:order val="5"/>
          <c:tx>
            <c:strRef>
              <c:f>Melipilla!$G$11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A9D2-4640-8687-41E5C52E5845}"/>
              </c:ext>
            </c:extLst>
          </c:dPt>
          <c:dLbls>
            <c:dLbl>
              <c:idx val="3"/>
              <c:layout>
                <c:manualLayout>
                  <c:x val="0.61359152266933237"/>
                  <c:y val="-0.64977607131230275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A9D2-4640-8687-41E5C52E5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Melipilla!$H$11:$U$11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99</c:v>
                </c:pt>
                <c:pt idx="4">
                  <c:v>156</c:v>
                </c:pt>
                <c:pt idx="5">
                  <c:v>173</c:v>
                </c:pt>
                <c:pt idx="6">
                  <c:v>237</c:v>
                </c:pt>
                <c:pt idx="7">
                  <c:v>292</c:v>
                </c:pt>
                <c:pt idx="8">
                  <c:v>336</c:v>
                </c:pt>
                <c:pt idx="9">
                  <c:v>411</c:v>
                </c:pt>
                <c:pt idx="10">
                  <c:v>466</c:v>
                </c:pt>
                <c:pt idx="11">
                  <c:v>536</c:v>
                </c:pt>
                <c:pt idx="12">
                  <c:v>594</c:v>
                </c:pt>
                <c:pt idx="13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9D2-4640-8687-41E5C52E5845}"/>
            </c:ext>
          </c:extLst>
        </c:ser>
        <c:ser>
          <c:idx val="6"/>
          <c:order val="6"/>
          <c:tx>
            <c:strRef>
              <c:f>Melipilla!$G$12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11"/>
              <c:layout>
                <c:manualLayout>
                  <c:x val="0.11999100243164607"/>
                  <c:y val="-7.609820427581903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i="0" baseline="0">
                        <a:solidFill>
                          <a:srgbClr val="FF0000"/>
                        </a:solidFill>
                      </a:defRPr>
                    </a:pPr>
                    <a:r>
                      <a:rPr lang="en-US" b="1" i="0" baseline="0"/>
                      <a:t>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2AC-4277-9347-E71545D07D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Melipilla!$H$16:$U$16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Melipilla!$H$12:$U$12</c:f>
              <c:numCache>
                <c:formatCode>0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20</c:v>
                </c:pt>
                <c:pt idx="3">
                  <c:v>32</c:v>
                </c:pt>
                <c:pt idx="4">
                  <c:v>56</c:v>
                </c:pt>
                <c:pt idx="5">
                  <c:v>67</c:v>
                </c:pt>
                <c:pt idx="6">
                  <c:v>161</c:v>
                </c:pt>
                <c:pt idx="7">
                  <c:v>194</c:v>
                </c:pt>
                <c:pt idx="8">
                  <c:v>200</c:v>
                </c:pt>
                <c:pt idx="9">
                  <c:v>216</c:v>
                </c:pt>
                <c:pt idx="10">
                  <c:v>240</c:v>
                </c:pt>
                <c:pt idx="11">
                  <c:v>265</c:v>
                </c:pt>
                <c:pt idx="12">
                  <c:v>283</c:v>
                </c:pt>
                <c:pt idx="13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9D2-4640-8687-41E5C52E5845}"/>
            </c:ext>
          </c:extLst>
        </c:ser>
        <c:ser>
          <c:idx val="7"/>
          <c:order val="7"/>
          <c:tx>
            <c:strRef>
              <c:f>Melipilla!$G$13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03-4C0E-87EF-EA3A641D81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03-4C0E-87EF-EA3A641D81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50-49E2-99A6-0E2EED8E54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50-49E2-99A6-0E2EED8E540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7E-4BF4-9EFA-A993EEB572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FF-4E80-910A-FCADE31FBD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F-4E80-910A-FCADE31FBD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C-4FE2-8274-6F8485C7967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9-4E91-A7BA-8834E291750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6-40ED-940C-82DBD6A599F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F-4549-B33B-8B8545AB340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D-42DD-8638-6177B0F5910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5E-4CC9-A1E6-965B6549671C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B13D5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D24AEAC7-0F68-4C9C-AC45-FC5BAE151E59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B13D5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92-4D8E-88C8-88E4677F72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Melipilla!$H$13:$U$13</c:f>
              <c:numCache>
                <c:formatCode>0</c:formatCode>
                <c:ptCount val="14"/>
                <c:pt idx="0">
                  <c:v>0</c:v>
                </c:pt>
                <c:pt idx="1">
                  <c:v>19</c:v>
                </c:pt>
                <c:pt idx="2">
                  <c:v>56</c:v>
                </c:pt>
                <c:pt idx="3">
                  <c:v>80</c:v>
                </c:pt>
                <c:pt idx="4">
                  <c:v>138</c:v>
                </c:pt>
                <c:pt idx="5">
                  <c:v>163</c:v>
                </c:pt>
                <c:pt idx="6">
                  <c:v>178</c:v>
                </c:pt>
                <c:pt idx="7">
                  <c:v>221</c:v>
                </c:pt>
                <c:pt idx="8">
                  <c:v>254</c:v>
                </c:pt>
                <c:pt idx="9">
                  <c:v>346</c:v>
                </c:pt>
                <c:pt idx="10">
                  <c:v>425</c:v>
                </c:pt>
                <c:pt idx="11">
                  <c:v>505</c:v>
                </c:pt>
                <c:pt idx="12">
                  <c:v>571</c:v>
                </c:pt>
                <c:pt idx="13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B-421E-A576-60202618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4447599462891585"/>
          <c:h val="4.607270965046982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Teno!$G$6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84C-4108-BA22-2FDF20779C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Teno!$H$6:$U$6</c:f>
              <c:numCache>
                <c:formatCode>0</c:formatCode>
                <c:ptCount val="14"/>
                <c:pt idx="0">
                  <c:v>0.2</c:v>
                </c:pt>
                <c:pt idx="1">
                  <c:v>19</c:v>
                </c:pt>
                <c:pt idx="2">
                  <c:v>110.8</c:v>
                </c:pt>
                <c:pt idx="3">
                  <c:v>167.2</c:v>
                </c:pt>
                <c:pt idx="4">
                  <c:v>248.8</c:v>
                </c:pt>
                <c:pt idx="5">
                  <c:v>327.2</c:v>
                </c:pt>
                <c:pt idx="6">
                  <c:v>388.8</c:v>
                </c:pt>
                <c:pt idx="7">
                  <c:v>517.79999999999995</c:v>
                </c:pt>
                <c:pt idx="8">
                  <c:v>657.5</c:v>
                </c:pt>
                <c:pt idx="9">
                  <c:v>701.8</c:v>
                </c:pt>
                <c:pt idx="10">
                  <c:v>771</c:v>
                </c:pt>
                <c:pt idx="11">
                  <c:v>813</c:v>
                </c:pt>
                <c:pt idx="12">
                  <c:v>843.5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C-4108-BA22-2FDF20779CF7}"/>
            </c:ext>
          </c:extLst>
        </c:ser>
        <c:ser>
          <c:idx val="1"/>
          <c:order val="1"/>
          <c:tx>
            <c:strRef>
              <c:f>Teno!$G$7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84C-4108-BA22-2FDF20779C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Teno!$H$7:$U$7</c:f>
              <c:numCache>
                <c:formatCode>0</c:formatCode>
                <c:ptCount val="14"/>
                <c:pt idx="0">
                  <c:v>8</c:v>
                </c:pt>
                <c:pt idx="1">
                  <c:v>58.8</c:v>
                </c:pt>
                <c:pt idx="2">
                  <c:v>87</c:v>
                </c:pt>
                <c:pt idx="3">
                  <c:v>136</c:v>
                </c:pt>
                <c:pt idx="4">
                  <c:v>221.8</c:v>
                </c:pt>
                <c:pt idx="5">
                  <c:v>260</c:v>
                </c:pt>
                <c:pt idx="6">
                  <c:v>284.5</c:v>
                </c:pt>
                <c:pt idx="7">
                  <c:v>411.5</c:v>
                </c:pt>
                <c:pt idx="8">
                  <c:v>530.5</c:v>
                </c:pt>
                <c:pt idx="9">
                  <c:v>634.20000000000005</c:v>
                </c:pt>
                <c:pt idx="10">
                  <c:v>713.8</c:v>
                </c:pt>
                <c:pt idx="11">
                  <c:v>762.8</c:v>
                </c:pt>
                <c:pt idx="12">
                  <c:v>869.2</c:v>
                </c:pt>
                <c:pt idx="13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C-4108-BA22-2FDF20779CF7}"/>
            </c:ext>
          </c:extLst>
        </c:ser>
        <c:ser>
          <c:idx val="2"/>
          <c:order val="2"/>
          <c:tx>
            <c:strRef>
              <c:f>Teno!$G$8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84C-4108-BA22-2FDF20779C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Teno!$H$8:$U$8</c:f>
              <c:numCache>
                <c:formatCode>0</c:formatCode>
                <c:ptCount val="14"/>
                <c:pt idx="0">
                  <c:v>1</c:v>
                </c:pt>
                <c:pt idx="1">
                  <c:v>11</c:v>
                </c:pt>
                <c:pt idx="2">
                  <c:v>16</c:v>
                </c:pt>
                <c:pt idx="3">
                  <c:v>33</c:v>
                </c:pt>
                <c:pt idx="4">
                  <c:v>60</c:v>
                </c:pt>
                <c:pt idx="5">
                  <c:v>99</c:v>
                </c:pt>
                <c:pt idx="6">
                  <c:v>229</c:v>
                </c:pt>
                <c:pt idx="7">
                  <c:v>333</c:v>
                </c:pt>
                <c:pt idx="8">
                  <c:v>453</c:v>
                </c:pt>
                <c:pt idx="9">
                  <c:v>559</c:v>
                </c:pt>
                <c:pt idx="10">
                  <c:v>678</c:v>
                </c:pt>
                <c:pt idx="11">
                  <c:v>737</c:v>
                </c:pt>
                <c:pt idx="12">
                  <c:v>795</c:v>
                </c:pt>
                <c:pt idx="13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4C-4108-BA22-2FDF20779CF7}"/>
            </c:ext>
          </c:extLst>
        </c:ser>
        <c:ser>
          <c:idx val="3"/>
          <c:order val="3"/>
          <c:tx>
            <c:strRef>
              <c:f>Teno!$G$9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C84C-4108-BA22-2FDF20779CF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C-4108-BA22-2FDF20779CF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C-4108-BA22-2FDF20779C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4C-4108-BA22-2FDF20779C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4C-4108-BA22-2FDF20779C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4C-4108-BA22-2FDF20779C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4C-4108-BA22-2FDF20779CF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4C-4108-BA22-2FDF20779CF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4C-4108-BA22-2FDF20779CF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FA-4FF5-9505-625E4E81051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FA-4FF5-9505-625E4E8105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FA-4FF5-9505-625E4E81051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FA-4FF5-9505-625E4E81051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9688732515798679E-2"/>
                      <c:h val="8.6371697465300445E-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CFA-4FF5-9505-625E4E810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Teno!$H$9:$U$9</c:f>
              <c:numCache>
                <c:formatCode>0</c:formatCode>
                <c:ptCount val="14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45</c:v>
                </c:pt>
                <c:pt idx="4">
                  <c:v>101</c:v>
                </c:pt>
                <c:pt idx="5">
                  <c:v>169</c:v>
                </c:pt>
                <c:pt idx="6">
                  <c:v>276</c:v>
                </c:pt>
                <c:pt idx="7">
                  <c:v>371</c:v>
                </c:pt>
                <c:pt idx="8">
                  <c:v>472</c:v>
                </c:pt>
                <c:pt idx="9">
                  <c:v>537</c:v>
                </c:pt>
                <c:pt idx="10">
                  <c:v>559</c:v>
                </c:pt>
                <c:pt idx="11">
                  <c:v>623</c:v>
                </c:pt>
                <c:pt idx="12">
                  <c:v>703</c:v>
                </c:pt>
                <c:pt idx="13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84C-4108-BA22-2FDF20779CF7}"/>
            </c:ext>
          </c:extLst>
        </c:ser>
        <c:ser>
          <c:idx val="4"/>
          <c:order val="4"/>
          <c:tx>
            <c:strRef>
              <c:f>Teno!$G$10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4C-4108-BA22-2FDF20779CF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4C-4108-BA22-2FDF20779C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4C-4108-BA22-2FDF20779C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4C-4108-BA22-2FDF20779C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4C-4108-BA22-2FDF20779C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4C-4108-BA22-2FDF20779CF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4C-4108-BA22-2FDF20779CF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4C-4108-BA22-2FDF20779CF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4C-4108-BA22-2FDF20779CF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4C-4108-BA22-2FDF20779CF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4C-4108-BA22-2FDF20779CF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4C-4108-BA22-2FDF20779CF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4C-4108-BA22-2FDF20779CF7}"/>
                </c:ext>
              </c:extLst>
            </c:dLbl>
            <c:dLbl>
              <c:idx val="13"/>
              <c:layout>
                <c:manualLayout>
                  <c:x val="0"/>
                  <c:y val="-2.831858933288539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C84C-4108-BA22-2FDF20779C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Teno!$H$10:$U$10</c:f>
              <c:numCache>
                <c:formatCode>0</c:formatCode>
                <c:ptCount val="14"/>
                <c:pt idx="0">
                  <c:v>10</c:v>
                </c:pt>
                <c:pt idx="1">
                  <c:v>19</c:v>
                </c:pt>
                <c:pt idx="2">
                  <c:v>39</c:v>
                </c:pt>
                <c:pt idx="3">
                  <c:v>61</c:v>
                </c:pt>
                <c:pt idx="4">
                  <c:v>136</c:v>
                </c:pt>
                <c:pt idx="5">
                  <c:v>216</c:v>
                </c:pt>
                <c:pt idx="6">
                  <c:v>327</c:v>
                </c:pt>
                <c:pt idx="7">
                  <c:v>444</c:v>
                </c:pt>
                <c:pt idx="8">
                  <c:v>560</c:v>
                </c:pt>
                <c:pt idx="9">
                  <c:v>616</c:v>
                </c:pt>
                <c:pt idx="10">
                  <c:v>632</c:v>
                </c:pt>
                <c:pt idx="11">
                  <c:v>682</c:v>
                </c:pt>
                <c:pt idx="12">
                  <c:v>800</c:v>
                </c:pt>
                <c:pt idx="13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84C-4108-BA22-2FDF20779CF7}"/>
            </c:ext>
          </c:extLst>
        </c:ser>
        <c:ser>
          <c:idx val="5"/>
          <c:order val="5"/>
          <c:tx>
            <c:strRef>
              <c:f>Teno!$G$11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C84C-4108-BA22-2FDF20779CF7}"/>
              </c:ext>
            </c:extLst>
          </c:dPt>
          <c:dLbls>
            <c:dLbl>
              <c:idx val="3"/>
              <c:layout>
                <c:manualLayout>
                  <c:x val="0.61083340614799431"/>
                  <c:y val="-0.6855901150926799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C84C-4108-BA22-2FDF20779C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Teno!$H$11:$U$11</c:f>
              <c:numCache>
                <c:formatCode>0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50</c:v>
                </c:pt>
                <c:pt idx="3">
                  <c:v>114</c:v>
                </c:pt>
                <c:pt idx="4">
                  <c:v>177</c:v>
                </c:pt>
                <c:pt idx="5">
                  <c:v>182</c:v>
                </c:pt>
                <c:pt idx="6">
                  <c:v>265</c:v>
                </c:pt>
                <c:pt idx="7">
                  <c:v>359</c:v>
                </c:pt>
                <c:pt idx="8">
                  <c:v>459</c:v>
                </c:pt>
                <c:pt idx="9">
                  <c:v>558</c:v>
                </c:pt>
                <c:pt idx="10">
                  <c:v>667</c:v>
                </c:pt>
                <c:pt idx="11">
                  <c:v>765</c:v>
                </c:pt>
                <c:pt idx="12">
                  <c:v>858</c:v>
                </c:pt>
                <c:pt idx="13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84C-4108-BA22-2FDF20779CF7}"/>
            </c:ext>
          </c:extLst>
        </c:ser>
        <c:ser>
          <c:idx val="6"/>
          <c:order val="6"/>
          <c:tx>
            <c:strRef>
              <c:f>Teno!$G$12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4C-4108-BA22-2FDF20779CF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4C-4108-BA22-2FDF20779C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84C-4108-BA22-2FDF20779C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4C-4108-BA22-2FDF20779CF7}"/>
                </c:ext>
              </c:extLst>
            </c:dLbl>
            <c:dLbl>
              <c:idx val="4"/>
              <c:layout>
                <c:manualLayout>
                  <c:x val="0.57368008083989752"/>
                  <c:y val="-0.450415957686048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4C6-40A0-9024-C040372822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B6-4A63-8364-489BE8565F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5-4D74-99F7-828544A4D1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14-43E4-BECD-B011003DAA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0D-4C84-9264-24CA37AF90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5D-46E2-BD24-71ECE6D884B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1-4446-8E60-B886287B280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C5-4589-BBB0-8B968F4A4CA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6C-4FFF-AC6E-58E7EBF612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B-4F86-AC1C-0CFB7F1BDB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Teno!$H$16:$U$16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Teno!$H$12:$U$12</c:f>
              <c:numCache>
                <c:formatCode>0</c:formatCode>
                <c:ptCount val="14"/>
                <c:pt idx="0">
                  <c:v>9</c:v>
                </c:pt>
                <c:pt idx="1">
                  <c:v>22</c:v>
                </c:pt>
                <c:pt idx="2">
                  <c:v>80</c:v>
                </c:pt>
                <c:pt idx="3">
                  <c:v>102</c:v>
                </c:pt>
                <c:pt idx="4">
                  <c:v>165</c:v>
                </c:pt>
                <c:pt idx="5">
                  <c:v>226</c:v>
                </c:pt>
                <c:pt idx="6">
                  <c:v>324</c:v>
                </c:pt>
                <c:pt idx="7">
                  <c:v>384</c:v>
                </c:pt>
                <c:pt idx="8">
                  <c:v>420</c:v>
                </c:pt>
                <c:pt idx="9">
                  <c:v>462</c:v>
                </c:pt>
                <c:pt idx="10">
                  <c:v>509</c:v>
                </c:pt>
                <c:pt idx="11">
                  <c:v>592</c:v>
                </c:pt>
                <c:pt idx="12">
                  <c:v>612</c:v>
                </c:pt>
                <c:pt idx="13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84C-4108-BA22-2FDF20779CF7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F9-48A2-B163-DA66BDB138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F9-48A2-B163-DA66BDB138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F9-48A2-B163-DA66BDB138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A5-4414-BF0D-993BD2ABCC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E-44FA-8411-693FF3C187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F7-49D8-85E1-FBBAD29B3B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F7-49D8-85E1-FBBAD29B3BB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35-4515-BF05-659BC24E20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F0-4E1E-BE70-BFD1E44256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DF-4C33-B5F5-3BBA8CEE66C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76-4EFD-867F-7CA3BD909CF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77-4876-A1F1-149772810F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9-4A6D-BF43-A383B9C06B6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9C1FE89-FC7D-4E60-979E-82C61B6A157C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ED-4E7C-9379-C2938CD16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Teno!$H$13:$U$13</c:f>
              <c:numCache>
                <c:formatCode>0</c:formatCode>
                <c:ptCount val="14"/>
                <c:pt idx="0">
                  <c:v>0</c:v>
                </c:pt>
                <c:pt idx="1">
                  <c:v>19</c:v>
                </c:pt>
                <c:pt idx="2">
                  <c:v>73</c:v>
                </c:pt>
                <c:pt idx="3">
                  <c:v>104</c:v>
                </c:pt>
                <c:pt idx="4">
                  <c:v>149</c:v>
                </c:pt>
                <c:pt idx="5">
                  <c:v>156</c:v>
                </c:pt>
                <c:pt idx="6">
                  <c:v>164</c:v>
                </c:pt>
                <c:pt idx="7">
                  <c:v>214</c:v>
                </c:pt>
                <c:pt idx="8">
                  <c:v>264</c:v>
                </c:pt>
                <c:pt idx="9">
                  <c:v>377</c:v>
                </c:pt>
                <c:pt idx="10">
                  <c:v>467</c:v>
                </c:pt>
                <c:pt idx="11">
                  <c:v>599</c:v>
                </c:pt>
                <c:pt idx="12">
                  <c:v>695</c:v>
                </c:pt>
                <c:pt idx="13">
                  <c:v>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56-465B-B5FA-792B9F106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027892414136383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Tutuquén!$G$6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8337615592214579E-3"/>
                  <c:y val="-1.024660031870880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766-4E89-8D6F-D740DF9B2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Tutuquén!$H$6:$U$6</c:f>
              <c:numCache>
                <c:formatCode>0</c:formatCode>
                <c:ptCount val="14"/>
                <c:pt idx="0">
                  <c:v>17.8</c:v>
                </c:pt>
                <c:pt idx="1">
                  <c:v>17.8</c:v>
                </c:pt>
                <c:pt idx="2">
                  <c:v>18</c:v>
                </c:pt>
                <c:pt idx="3">
                  <c:v>34</c:v>
                </c:pt>
                <c:pt idx="4">
                  <c:v>122</c:v>
                </c:pt>
                <c:pt idx="5">
                  <c:v>163</c:v>
                </c:pt>
                <c:pt idx="6">
                  <c:v>215.2</c:v>
                </c:pt>
                <c:pt idx="7">
                  <c:v>273</c:v>
                </c:pt>
                <c:pt idx="8">
                  <c:v>303.8</c:v>
                </c:pt>
                <c:pt idx="9">
                  <c:v>411.5</c:v>
                </c:pt>
                <c:pt idx="10">
                  <c:v>514.20000000000005</c:v>
                </c:pt>
                <c:pt idx="11">
                  <c:v>575</c:v>
                </c:pt>
                <c:pt idx="12">
                  <c:v>605.79999999999995</c:v>
                </c:pt>
                <c:pt idx="13">
                  <c:v>663.2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6-4E89-8D6F-D740DF9B2556}"/>
            </c:ext>
          </c:extLst>
        </c:ser>
        <c:ser>
          <c:idx val="1"/>
          <c:order val="1"/>
          <c:tx>
            <c:strRef>
              <c:f>Tutuquén!$G$7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766-4E89-8D6F-D740DF9B2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Tutuquén!$H$7:$U$7</c:f>
              <c:numCache>
                <c:formatCode>0</c:formatCode>
                <c:ptCount val="14"/>
                <c:pt idx="0">
                  <c:v>8</c:v>
                </c:pt>
                <c:pt idx="1">
                  <c:v>58.8</c:v>
                </c:pt>
                <c:pt idx="2">
                  <c:v>95</c:v>
                </c:pt>
                <c:pt idx="3">
                  <c:v>143.19999999999999</c:v>
                </c:pt>
                <c:pt idx="4">
                  <c:v>226.5</c:v>
                </c:pt>
                <c:pt idx="5">
                  <c:v>267.8</c:v>
                </c:pt>
                <c:pt idx="6">
                  <c:v>286.8</c:v>
                </c:pt>
                <c:pt idx="7">
                  <c:v>400.8</c:v>
                </c:pt>
                <c:pt idx="8">
                  <c:v>508</c:v>
                </c:pt>
                <c:pt idx="9">
                  <c:v>593.20000000000005</c:v>
                </c:pt>
                <c:pt idx="10">
                  <c:v>662.2</c:v>
                </c:pt>
                <c:pt idx="11">
                  <c:v>697</c:v>
                </c:pt>
                <c:pt idx="12">
                  <c:v>785.2</c:v>
                </c:pt>
                <c:pt idx="13">
                  <c:v>836.5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66-4E89-8D6F-D740DF9B2556}"/>
            </c:ext>
          </c:extLst>
        </c:ser>
        <c:ser>
          <c:idx val="2"/>
          <c:order val="2"/>
          <c:tx>
            <c:strRef>
              <c:f>Tutuquén!$G$8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4.1371159675954146E-3"/>
                  <c:y val="-1.415929466644273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766-4E89-8D6F-D740DF9B2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Tutuquén!$H$8:$U$8</c:f>
              <c:numCache>
                <c:formatCode>0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20</c:v>
                </c:pt>
                <c:pt idx="4">
                  <c:v>44</c:v>
                </c:pt>
                <c:pt idx="5">
                  <c:v>72</c:v>
                </c:pt>
                <c:pt idx="6">
                  <c:v>192</c:v>
                </c:pt>
                <c:pt idx="7">
                  <c:v>271</c:v>
                </c:pt>
                <c:pt idx="8">
                  <c:v>353</c:v>
                </c:pt>
                <c:pt idx="9">
                  <c:v>435</c:v>
                </c:pt>
                <c:pt idx="10">
                  <c:v>546</c:v>
                </c:pt>
                <c:pt idx="11">
                  <c:v>605</c:v>
                </c:pt>
                <c:pt idx="12">
                  <c:v>638</c:v>
                </c:pt>
                <c:pt idx="13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66-4E89-8D6F-D740DF9B2556}"/>
            </c:ext>
          </c:extLst>
        </c:ser>
        <c:ser>
          <c:idx val="3"/>
          <c:order val="3"/>
          <c:tx>
            <c:strRef>
              <c:f>Tutuquén!$G$9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6766-4E89-8D6F-D740DF9B255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66-4E89-8D6F-D740DF9B25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66-4E89-8D6F-D740DF9B25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66-4E89-8D6F-D740DF9B25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66-4E89-8D6F-D740DF9B25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66-4E89-8D6F-D740DF9B25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66-4E89-8D6F-D740DF9B25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66-4E89-8D6F-D740DF9B255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66-4E89-8D6F-D740DF9B25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A-4C7B-90F5-65A1E632D88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A-4C7B-90F5-65A1E632D88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A-4C7B-90F5-65A1E632D8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A-4C7B-90F5-65A1E632D88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A-4C7B-90F5-65A1E632D88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98A-4C7B-90F5-65A1E632D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Tutuquén!$H$9:$U$9</c:f>
              <c:numCache>
                <c:formatCode>0</c:formatCode>
                <c:ptCount val="14"/>
                <c:pt idx="0">
                  <c:v>4</c:v>
                </c:pt>
                <c:pt idx="1">
                  <c:v>25</c:v>
                </c:pt>
                <c:pt idx="2">
                  <c:v>27</c:v>
                </c:pt>
                <c:pt idx="3">
                  <c:v>72</c:v>
                </c:pt>
                <c:pt idx="4">
                  <c:v>171</c:v>
                </c:pt>
                <c:pt idx="5">
                  <c:v>264</c:v>
                </c:pt>
                <c:pt idx="6">
                  <c:v>348</c:v>
                </c:pt>
                <c:pt idx="7">
                  <c:v>427</c:v>
                </c:pt>
                <c:pt idx="8">
                  <c:v>486</c:v>
                </c:pt>
                <c:pt idx="9">
                  <c:v>505</c:v>
                </c:pt>
                <c:pt idx="10">
                  <c:v>552</c:v>
                </c:pt>
                <c:pt idx="11">
                  <c:v>626</c:v>
                </c:pt>
                <c:pt idx="12">
                  <c:v>707</c:v>
                </c:pt>
                <c:pt idx="13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766-4E89-8D6F-D740DF9B2556}"/>
            </c:ext>
          </c:extLst>
        </c:ser>
        <c:ser>
          <c:idx val="4"/>
          <c:order val="4"/>
          <c:tx>
            <c:strRef>
              <c:f>Tutuquén!$G$10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66-4E89-8D6F-D740DF9B25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66-4E89-8D6F-D740DF9B25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66-4E89-8D6F-D740DF9B25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66-4E89-8D6F-D740DF9B25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66-4E89-8D6F-D740DF9B25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66-4E89-8D6F-D740DF9B25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66-4E89-8D6F-D740DF9B255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66-4E89-8D6F-D740DF9B25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766-4E89-8D6F-D740DF9B255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766-4E89-8D6F-D740DF9B25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766-4E89-8D6F-D740DF9B255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766-4E89-8D6F-D740DF9B255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766-4E89-8D6F-D740DF9B2556}"/>
                </c:ext>
              </c:extLst>
            </c:dLbl>
            <c:dLbl>
              <c:idx val="13"/>
              <c:layout>
                <c:manualLayout>
                  <c:x val="-4.1371159675954146E-3"/>
                  <c:y val="3.30383542216996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6766-4E89-8D6F-D740DF9B2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Tutuquén!$H$10:$U$10</c:f>
              <c:numCache>
                <c:formatCode>0</c:formatCode>
                <c:ptCount val="14"/>
                <c:pt idx="0">
                  <c:v>10</c:v>
                </c:pt>
                <c:pt idx="1">
                  <c:v>31</c:v>
                </c:pt>
                <c:pt idx="2">
                  <c:v>55</c:v>
                </c:pt>
                <c:pt idx="3">
                  <c:v>73</c:v>
                </c:pt>
                <c:pt idx="4">
                  <c:v>143</c:v>
                </c:pt>
                <c:pt idx="5">
                  <c:v>215</c:v>
                </c:pt>
                <c:pt idx="6">
                  <c:v>291</c:v>
                </c:pt>
                <c:pt idx="7">
                  <c:v>402</c:v>
                </c:pt>
                <c:pt idx="8">
                  <c:v>488</c:v>
                </c:pt>
                <c:pt idx="9">
                  <c:v>535</c:v>
                </c:pt>
                <c:pt idx="10">
                  <c:v>539</c:v>
                </c:pt>
                <c:pt idx="11">
                  <c:v>585</c:v>
                </c:pt>
                <c:pt idx="12">
                  <c:v>698</c:v>
                </c:pt>
                <c:pt idx="13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766-4E89-8D6F-D740DF9B2556}"/>
            </c:ext>
          </c:extLst>
        </c:ser>
        <c:ser>
          <c:idx val="5"/>
          <c:order val="5"/>
          <c:tx>
            <c:strRef>
              <c:f>Tutuquén!$G$11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6766-4E89-8D6F-D740DF9B2556}"/>
              </c:ext>
            </c:extLst>
          </c:dPt>
          <c:dLbls>
            <c:dLbl>
              <c:idx val="3"/>
              <c:layout>
                <c:manualLayout>
                  <c:x val="0.62324479326038817"/>
                  <c:y val="-0.55815651557968371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6766-4E89-8D6F-D740DF9B2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Tutuquén!$H$11:$U$11</c:f>
              <c:numCache>
                <c:formatCode>0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45</c:v>
                </c:pt>
                <c:pt idx="3">
                  <c:v>105</c:v>
                </c:pt>
                <c:pt idx="4">
                  <c:v>168</c:v>
                </c:pt>
                <c:pt idx="5">
                  <c:v>195</c:v>
                </c:pt>
                <c:pt idx="6">
                  <c:v>251</c:v>
                </c:pt>
                <c:pt idx="7">
                  <c:v>302</c:v>
                </c:pt>
                <c:pt idx="8">
                  <c:v>398</c:v>
                </c:pt>
                <c:pt idx="9">
                  <c:v>479</c:v>
                </c:pt>
                <c:pt idx="10">
                  <c:v>549</c:v>
                </c:pt>
                <c:pt idx="11">
                  <c:v>619</c:v>
                </c:pt>
                <c:pt idx="12">
                  <c:v>693</c:v>
                </c:pt>
                <c:pt idx="13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766-4E89-8D6F-D740DF9B2556}"/>
            </c:ext>
          </c:extLst>
        </c:ser>
        <c:ser>
          <c:idx val="6"/>
          <c:order val="6"/>
          <c:tx>
            <c:strRef>
              <c:f>Tutuquén!$G$12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766-4E89-8D6F-D740DF9B25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766-4E89-8D6F-D740DF9B25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766-4E89-8D6F-D740DF9B25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766-4E89-8D6F-D740DF9B2556}"/>
                </c:ext>
              </c:extLst>
            </c:dLbl>
            <c:dLbl>
              <c:idx val="4"/>
              <c:layout>
                <c:manualLayout>
                  <c:x val="0.57230104218403244"/>
                  <c:y val="-0.386436418242007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FC8-4CF3-B106-59466D5F40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C1-4DBC-9F95-6408474B33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4C-4932-831C-A4B4B2218A5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C-4FDB-BBCA-6A91FBFF6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38-4CA9-B01D-A9948B86976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C2-4D6E-B4BA-6E00356299B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80-4CB2-BF08-2CC76554AC6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6-4129-B134-D690E706CD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07-4218-9B7F-1956DCFB476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A-44AD-B4A0-A51AD6707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Tutuquén!$H$16:$U$16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Tutuquén!$H$12:$U$12</c:f>
              <c:numCache>
                <c:formatCode>0</c:formatCode>
                <c:ptCount val="14"/>
                <c:pt idx="0">
                  <c:v>11</c:v>
                </c:pt>
                <c:pt idx="1">
                  <c:v>29</c:v>
                </c:pt>
                <c:pt idx="2">
                  <c:v>98</c:v>
                </c:pt>
                <c:pt idx="3">
                  <c:v>131</c:v>
                </c:pt>
                <c:pt idx="4">
                  <c:v>194</c:v>
                </c:pt>
                <c:pt idx="5">
                  <c:v>238</c:v>
                </c:pt>
                <c:pt idx="6">
                  <c:v>322</c:v>
                </c:pt>
                <c:pt idx="7">
                  <c:v>380</c:v>
                </c:pt>
                <c:pt idx="8">
                  <c:v>402</c:v>
                </c:pt>
                <c:pt idx="9">
                  <c:v>433</c:v>
                </c:pt>
                <c:pt idx="10">
                  <c:v>459</c:v>
                </c:pt>
                <c:pt idx="11">
                  <c:v>514</c:v>
                </c:pt>
                <c:pt idx="12">
                  <c:v>530</c:v>
                </c:pt>
                <c:pt idx="13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766-4E89-8D6F-D740DF9B2556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8A-4BE9-A975-B189F80B28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8A-4BE9-A975-B189F80B28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8A-4BE9-A975-B189F80B28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C-4FF9-ABBD-DB4CB43891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B8-47D5-8AC9-0A49B72F2D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59-4007-B7A6-6986B69B1C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59-4007-B7A6-6986B69B1C8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BF-4CFB-8DA3-3F7D1F2D3C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E8-4518-93D2-2EC167FB92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6-4F4E-BAA8-FB5DB7C95EB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04-4D17-A907-4DC98FC5523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6-4D39-B8D8-F5284C600099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051-4E50-B661-0AE7E5CDAB6F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EB431FDD-B8E4-48C4-B843-1138D057AFA2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B70-4A57-ABF0-543A1528BC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Tutuquén!$H$13:$U$13</c:f>
              <c:numCache>
                <c:formatCode>0</c:formatCode>
                <c:ptCount val="14"/>
                <c:pt idx="0">
                  <c:v>0</c:v>
                </c:pt>
                <c:pt idx="1">
                  <c:v>22</c:v>
                </c:pt>
                <c:pt idx="2">
                  <c:v>89</c:v>
                </c:pt>
                <c:pt idx="3">
                  <c:v>139</c:v>
                </c:pt>
                <c:pt idx="4">
                  <c:v>206</c:v>
                </c:pt>
                <c:pt idx="5">
                  <c:v>224</c:v>
                </c:pt>
                <c:pt idx="6">
                  <c:v>253</c:v>
                </c:pt>
                <c:pt idx="7">
                  <c:v>293</c:v>
                </c:pt>
                <c:pt idx="8">
                  <c:v>352</c:v>
                </c:pt>
                <c:pt idx="9">
                  <c:v>446</c:v>
                </c:pt>
                <c:pt idx="10">
                  <c:v>538</c:v>
                </c:pt>
                <c:pt idx="11">
                  <c:v>667</c:v>
                </c:pt>
                <c:pt idx="12">
                  <c:v>748</c:v>
                </c:pt>
                <c:pt idx="13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DA-4987-AF27-95F0E3441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855315607655445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Lontué!$G$6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468-4808-BA79-CDA35AFBA5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Lontué!$H$6:$U$6</c:f>
              <c:numCache>
                <c:formatCode>0</c:formatCode>
                <c:ptCount val="14"/>
                <c:pt idx="0">
                  <c:v>4.75</c:v>
                </c:pt>
                <c:pt idx="1">
                  <c:v>31.5</c:v>
                </c:pt>
                <c:pt idx="2">
                  <c:v>150.25</c:v>
                </c:pt>
                <c:pt idx="3">
                  <c:v>259</c:v>
                </c:pt>
                <c:pt idx="4">
                  <c:v>353</c:v>
                </c:pt>
                <c:pt idx="5">
                  <c:v>396.75</c:v>
                </c:pt>
                <c:pt idx="6">
                  <c:v>472</c:v>
                </c:pt>
                <c:pt idx="7">
                  <c:v>476</c:v>
                </c:pt>
                <c:pt idx="8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8-4808-BA79-CDA35AFBA512}"/>
            </c:ext>
          </c:extLst>
        </c:ser>
        <c:ser>
          <c:idx val="1"/>
          <c:order val="1"/>
          <c:tx>
            <c:strRef>
              <c:f>Lontué!$G$7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0"/>
                  <c:y val="-2.123894199966404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468-4808-BA79-CDA35AFBA5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Lontué!$H$7:$U$7</c:f>
              <c:numCache>
                <c:formatCode>0</c:formatCode>
                <c:ptCount val="14"/>
                <c:pt idx="0">
                  <c:v>8.25</c:v>
                </c:pt>
                <c:pt idx="1">
                  <c:v>65</c:v>
                </c:pt>
                <c:pt idx="2">
                  <c:v>97.25</c:v>
                </c:pt>
                <c:pt idx="3">
                  <c:v>145.75</c:v>
                </c:pt>
                <c:pt idx="4">
                  <c:v>231.25</c:v>
                </c:pt>
                <c:pt idx="5">
                  <c:v>270.25</c:v>
                </c:pt>
                <c:pt idx="6">
                  <c:v>300.25</c:v>
                </c:pt>
                <c:pt idx="7">
                  <c:v>422.5</c:v>
                </c:pt>
                <c:pt idx="8">
                  <c:v>539.25</c:v>
                </c:pt>
                <c:pt idx="9">
                  <c:v>645.25</c:v>
                </c:pt>
                <c:pt idx="10">
                  <c:v>722.25</c:v>
                </c:pt>
                <c:pt idx="11">
                  <c:v>766.75</c:v>
                </c:pt>
                <c:pt idx="12">
                  <c:v>867.75</c:v>
                </c:pt>
                <c:pt idx="13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8-4808-BA79-CDA35AFBA512}"/>
            </c:ext>
          </c:extLst>
        </c:ser>
        <c:ser>
          <c:idx val="2"/>
          <c:order val="2"/>
          <c:tx>
            <c:strRef>
              <c:f>Lontué!$G$8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468-4808-BA79-CDA35AFBA5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Lontué!$H$8:$U$8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31</c:v>
                </c:pt>
                <c:pt idx="4">
                  <c:v>56</c:v>
                </c:pt>
                <c:pt idx="5">
                  <c:v>92</c:v>
                </c:pt>
                <c:pt idx="6">
                  <c:v>215</c:v>
                </c:pt>
                <c:pt idx="7">
                  <c:v>307</c:v>
                </c:pt>
                <c:pt idx="8">
                  <c:v>414</c:v>
                </c:pt>
                <c:pt idx="9">
                  <c:v>512</c:v>
                </c:pt>
                <c:pt idx="10">
                  <c:v>627</c:v>
                </c:pt>
                <c:pt idx="11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68-4808-BA79-CDA35AFBA512}"/>
            </c:ext>
          </c:extLst>
        </c:ser>
        <c:ser>
          <c:idx val="3"/>
          <c:order val="3"/>
          <c:tx>
            <c:strRef>
              <c:f>Lontué!$G$9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6468-4808-BA79-CDA35AFBA5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8-4808-BA79-CDA35AFBA5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68-4808-BA79-CDA35AFBA5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68-4808-BA79-CDA35AFBA5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8-4808-BA79-CDA35AFBA5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68-4808-BA79-CDA35AFBA5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8-4808-BA79-CDA35AFBA5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68-4808-BA79-CDA35AFBA51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68-4808-BA79-CDA35AFBA51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20-4218-AC05-3B489143412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20-4218-AC05-3B489143412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20-4218-AC05-3B489143412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20-4218-AC05-3B489143412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20-4218-AC05-3B489143412D}"/>
                </c:ext>
              </c:extLst>
            </c:dLbl>
            <c:dLbl>
              <c:idx val="13"/>
              <c:layout>
                <c:manualLayout>
                  <c:x val="-1.3790386558651382E-3"/>
                  <c:y val="-1.4159294666442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B20-4218-AC05-3B48914341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Lontué!$H$9:$U$9</c:f>
              <c:numCache>
                <c:formatCode>0</c:formatCode>
                <c:ptCount val="14"/>
                <c:pt idx="0">
                  <c:v>7</c:v>
                </c:pt>
                <c:pt idx="1">
                  <c:v>31</c:v>
                </c:pt>
                <c:pt idx="2">
                  <c:v>32</c:v>
                </c:pt>
                <c:pt idx="3">
                  <c:v>90</c:v>
                </c:pt>
                <c:pt idx="4">
                  <c:v>194</c:v>
                </c:pt>
                <c:pt idx="5">
                  <c:v>290</c:v>
                </c:pt>
                <c:pt idx="6">
                  <c:v>393</c:v>
                </c:pt>
                <c:pt idx="7">
                  <c:v>480</c:v>
                </c:pt>
                <c:pt idx="8">
                  <c:v>544</c:v>
                </c:pt>
                <c:pt idx="9">
                  <c:v>575</c:v>
                </c:pt>
                <c:pt idx="10">
                  <c:v>637</c:v>
                </c:pt>
                <c:pt idx="11">
                  <c:v>710</c:v>
                </c:pt>
                <c:pt idx="12">
                  <c:v>799</c:v>
                </c:pt>
                <c:pt idx="13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468-4808-BA79-CDA35AFBA512}"/>
            </c:ext>
          </c:extLst>
        </c:ser>
        <c:ser>
          <c:idx val="4"/>
          <c:order val="4"/>
          <c:tx>
            <c:strRef>
              <c:f>Lontué!$G$10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8-4808-BA79-CDA35AFBA5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68-4808-BA79-CDA35AFBA5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8-4808-BA79-CDA35AFBA5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68-4808-BA79-CDA35AFBA5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68-4808-BA79-CDA35AFBA5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68-4808-BA79-CDA35AFBA5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68-4808-BA79-CDA35AFBA51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68-4808-BA79-CDA35AFBA51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68-4808-BA79-CDA35AFBA51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68-4808-BA79-CDA35AFBA51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68-4808-BA79-CDA35AFBA51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68-4808-BA79-CDA35AFBA51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68-4808-BA79-CDA35AFBA51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6468-4808-BA79-CDA35AFBA5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Lontué!$H$10:$U$10</c:f>
              <c:numCache>
                <c:formatCode>0</c:formatCode>
                <c:ptCount val="14"/>
                <c:pt idx="0">
                  <c:v>10</c:v>
                </c:pt>
                <c:pt idx="1">
                  <c:v>33</c:v>
                </c:pt>
                <c:pt idx="2">
                  <c:v>60</c:v>
                </c:pt>
                <c:pt idx="3">
                  <c:v>76</c:v>
                </c:pt>
                <c:pt idx="4">
                  <c:v>143</c:v>
                </c:pt>
                <c:pt idx="5">
                  <c:v>215</c:v>
                </c:pt>
                <c:pt idx="6">
                  <c:v>298</c:v>
                </c:pt>
                <c:pt idx="7">
                  <c:v>410</c:v>
                </c:pt>
                <c:pt idx="8">
                  <c:v>512</c:v>
                </c:pt>
                <c:pt idx="9">
                  <c:v>568</c:v>
                </c:pt>
                <c:pt idx="10">
                  <c:v>583</c:v>
                </c:pt>
                <c:pt idx="11">
                  <c:v>630</c:v>
                </c:pt>
                <c:pt idx="12">
                  <c:v>747</c:v>
                </c:pt>
                <c:pt idx="13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468-4808-BA79-CDA35AFBA512}"/>
            </c:ext>
          </c:extLst>
        </c:ser>
        <c:ser>
          <c:idx val="5"/>
          <c:order val="5"/>
          <c:tx>
            <c:strRef>
              <c:f>Lontué!$G$11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6468-4808-BA79-CDA35AFBA512}"/>
              </c:ext>
            </c:extLst>
          </c:dPt>
          <c:dLbls>
            <c:dLbl>
              <c:idx val="3"/>
              <c:layout>
                <c:manualLayout>
                  <c:x val="0.63013998653971404"/>
                  <c:y val="-0.61243381180104739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6468-4808-BA79-CDA35AFBA5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Lontué!$H$11:$U$11</c:f>
              <c:numCache>
                <c:formatCode>0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50</c:v>
                </c:pt>
                <c:pt idx="3">
                  <c:v>117</c:v>
                </c:pt>
                <c:pt idx="4">
                  <c:v>183</c:v>
                </c:pt>
                <c:pt idx="5">
                  <c:v>219</c:v>
                </c:pt>
                <c:pt idx="6">
                  <c:v>296</c:v>
                </c:pt>
                <c:pt idx="7">
                  <c:v>353</c:v>
                </c:pt>
                <c:pt idx="8">
                  <c:v>464</c:v>
                </c:pt>
                <c:pt idx="9">
                  <c:v>554</c:v>
                </c:pt>
                <c:pt idx="10">
                  <c:v>634</c:v>
                </c:pt>
                <c:pt idx="11">
                  <c:v>732</c:v>
                </c:pt>
                <c:pt idx="12">
                  <c:v>816</c:v>
                </c:pt>
                <c:pt idx="13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468-4808-BA79-CDA35AFBA512}"/>
            </c:ext>
          </c:extLst>
        </c:ser>
        <c:ser>
          <c:idx val="6"/>
          <c:order val="6"/>
          <c:tx>
            <c:strRef>
              <c:f>Lontué!$G$12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468-4808-BA79-CDA35AFBA5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468-4808-BA79-CDA35AFBA5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468-4808-BA79-CDA35AFBA5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468-4808-BA79-CDA35AFBA512}"/>
                </c:ext>
              </c:extLst>
            </c:dLbl>
            <c:dLbl>
              <c:idx val="4"/>
              <c:layout>
                <c:manualLayout>
                  <c:x val="0.57643815815162758"/>
                  <c:y val="-0.378758873508722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BC8-42E7-8355-EEB369E8B0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C8-4391-BFA5-C156644884E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E3-4438-A9AA-A39DAC8664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87-4741-A24D-52198225724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F-4404-9DD3-E312E563F67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C1-4B7B-8991-79A71AF7F7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3A-47C9-83B1-4498D431BDD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10-48FE-94F9-B6DCF5DBC1C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93-41EC-B047-D16646BB47F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0-4593-BD0C-913ADE963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Lontué!$H$16:$U$16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Lontué!$H$12:$U$12</c:f>
              <c:numCache>
                <c:formatCode>0</c:formatCode>
                <c:ptCount val="14"/>
                <c:pt idx="0">
                  <c:v>11</c:v>
                </c:pt>
                <c:pt idx="1">
                  <c:v>29</c:v>
                </c:pt>
                <c:pt idx="2">
                  <c:v>100</c:v>
                </c:pt>
                <c:pt idx="3">
                  <c:v>126</c:v>
                </c:pt>
                <c:pt idx="4">
                  <c:v>196</c:v>
                </c:pt>
                <c:pt idx="5">
                  <c:v>250</c:v>
                </c:pt>
                <c:pt idx="6">
                  <c:v>331</c:v>
                </c:pt>
                <c:pt idx="7">
                  <c:v>380</c:v>
                </c:pt>
                <c:pt idx="8">
                  <c:v>408</c:v>
                </c:pt>
                <c:pt idx="9">
                  <c:v>441</c:v>
                </c:pt>
                <c:pt idx="10">
                  <c:v>478</c:v>
                </c:pt>
                <c:pt idx="11">
                  <c:v>554</c:v>
                </c:pt>
                <c:pt idx="12">
                  <c:v>575</c:v>
                </c:pt>
                <c:pt idx="13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468-4808-BA79-CDA35AFBA512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E9-46FE-8043-0A36D1EE7E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9-46FE-8043-0A36D1EE7E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9-46FE-8043-0A36D1EE7E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8-442D-B26B-9F7654225A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9-41A2-8B00-4A61306265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8D-412B-BDF6-C22410DEB37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8D-412B-BDF6-C22410DEB37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E8-409F-89ED-29A179D1F82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4B-4AC5-B1B2-643435FC7B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5D-44E8-871A-C6230BF9260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03-4CD6-AA80-FA1B21BFBB3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B6-446B-A402-64579D06379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B4-40C2-845B-F597F7789D4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7AB68BD-DA8A-4649-B5BC-C3DF7E8AD239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07-4456-8F62-AE38D354D3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Lontué!$H$13:$U$13</c:f>
              <c:numCache>
                <c:formatCode>0</c:formatCode>
                <c:ptCount val="14"/>
                <c:pt idx="0">
                  <c:v>0</c:v>
                </c:pt>
                <c:pt idx="1">
                  <c:v>22</c:v>
                </c:pt>
                <c:pt idx="2">
                  <c:v>76</c:v>
                </c:pt>
                <c:pt idx="3">
                  <c:v>120</c:v>
                </c:pt>
                <c:pt idx="4">
                  <c:v>192</c:v>
                </c:pt>
                <c:pt idx="5">
                  <c:v>209</c:v>
                </c:pt>
                <c:pt idx="6">
                  <c:v>241</c:v>
                </c:pt>
                <c:pt idx="7">
                  <c:v>293</c:v>
                </c:pt>
                <c:pt idx="8">
                  <c:v>348</c:v>
                </c:pt>
                <c:pt idx="9">
                  <c:v>454</c:v>
                </c:pt>
                <c:pt idx="10">
                  <c:v>552</c:v>
                </c:pt>
                <c:pt idx="11">
                  <c:v>671</c:v>
                </c:pt>
                <c:pt idx="12">
                  <c:v>771</c:v>
                </c:pt>
                <c:pt idx="13">
                  <c:v>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70-4FC2-9917-B9C15DF20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165796279722903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'Sagrada Familia'!$G$6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BC3-4964-A777-C96CA272B0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Familia'!$H$6:$U$6</c:f>
              <c:numCache>
                <c:formatCode>0</c:formatCode>
                <c:ptCount val="14"/>
                <c:pt idx="0">
                  <c:v>18.2</c:v>
                </c:pt>
                <c:pt idx="1">
                  <c:v>79.2</c:v>
                </c:pt>
                <c:pt idx="2">
                  <c:v>82.8</c:v>
                </c:pt>
                <c:pt idx="3">
                  <c:v>100.5</c:v>
                </c:pt>
                <c:pt idx="4">
                  <c:v>163.19999999999999</c:v>
                </c:pt>
                <c:pt idx="5">
                  <c:v>205.5</c:v>
                </c:pt>
                <c:pt idx="6">
                  <c:v>327.8</c:v>
                </c:pt>
                <c:pt idx="7">
                  <c:v>414</c:v>
                </c:pt>
                <c:pt idx="8">
                  <c:v>441.5</c:v>
                </c:pt>
                <c:pt idx="9">
                  <c:v>572</c:v>
                </c:pt>
                <c:pt idx="10">
                  <c:v>680.8</c:v>
                </c:pt>
                <c:pt idx="11">
                  <c:v>747</c:v>
                </c:pt>
                <c:pt idx="12">
                  <c:v>788.5</c:v>
                </c:pt>
                <c:pt idx="13">
                  <c:v>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3-4964-A777-C96CA272B010}"/>
            </c:ext>
          </c:extLst>
        </c:ser>
        <c:ser>
          <c:idx val="1"/>
          <c:order val="1"/>
          <c:tx>
            <c:strRef>
              <c:f>'Sagrada Familia'!$G$7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0"/>
                  <c:y val="-2.595870688847828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BC3-4964-A777-C96CA272B0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Familia'!$H$7:$U$7</c:f>
              <c:numCache>
                <c:formatCode>0</c:formatCode>
                <c:ptCount val="14"/>
                <c:pt idx="0">
                  <c:v>9</c:v>
                </c:pt>
                <c:pt idx="1">
                  <c:v>56.75</c:v>
                </c:pt>
                <c:pt idx="2">
                  <c:v>89.75</c:v>
                </c:pt>
                <c:pt idx="3">
                  <c:v>136.75</c:v>
                </c:pt>
                <c:pt idx="4">
                  <c:v>219.25</c:v>
                </c:pt>
                <c:pt idx="5">
                  <c:v>263.75</c:v>
                </c:pt>
                <c:pt idx="6">
                  <c:v>281</c:v>
                </c:pt>
                <c:pt idx="7">
                  <c:v>395.25</c:v>
                </c:pt>
                <c:pt idx="8">
                  <c:v>507.25</c:v>
                </c:pt>
                <c:pt idx="9">
                  <c:v>603.6</c:v>
                </c:pt>
                <c:pt idx="10">
                  <c:v>681.5</c:v>
                </c:pt>
                <c:pt idx="11">
                  <c:v>719.75</c:v>
                </c:pt>
                <c:pt idx="12">
                  <c:v>816.5</c:v>
                </c:pt>
                <c:pt idx="13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3-4964-A777-C96CA272B010}"/>
            </c:ext>
          </c:extLst>
        </c:ser>
        <c:ser>
          <c:idx val="2"/>
          <c:order val="2"/>
          <c:tx>
            <c:strRef>
              <c:f>'Sagrada Familia'!$G$8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BC3-4964-A777-C96CA272B0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Familia'!$H$8:$U$8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16</c:v>
                </c:pt>
                <c:pt idx="4">
                  <c:v>43</c:v>
                </c:pt>
                <c:pt idx="5">
                  <c:v>72</c:v>
                </c:pt>
                <c:pt idx="6">
                  <c:v>188</c:v>
                </c:pt>
                <c:pt idx="7">
                  <c:v>285</c:v>
                </c:pt>
                <c:pt idx="8">
                  <c:v>377</c:v>
                </c:pt>
                <c:pt idx="9">
                  <c:v>470</c:v>
                </c:pt>
                <c:pt idx="10">
                  <c:v>583</c:v>
                </c:pt>
                <c:pt idx="11">
                  <c:v>650</c:v>
                </c:pt>
                <c:pt idx="12">
                  <c:v>688</c:v>
                </c:pt>
                <c:pt idx="13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C3-4964-A777-C96CA272B010}"/>
            </c:ext>
          </c:extLst>
        </c:ser>
        <c:ser>
          <c:idx val="3"/>
          <c:order val="3"/>
          <c:tx>
            <c:strRef>
              <c:f>'Sagrada Familia'!$G$9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DBC3-4964-A777-C96CA272B01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C3-4964-A777-C96CA272B0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C3-4964-A777-C96CA272B0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C3-4964-A777-C96CA272B0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C3-4964-A777-C96CA272B0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C3-4964-A777-C96CA272B0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C3-4964-A777-C96CA272B0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C3-4964-A777-C96CA272B0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C3-4964-A777-C96CA272B0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A3-429F-99D4-C091F9C2FD1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A3-429F-99D4-C091F9C2FD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A3-429F-99D4-C091F9C2FD1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A3-429F-99D4-C091F9C2FD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A3-429F-99D4-C091F9C2FD1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1A3-429F-99D4-C091F9C2F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Familia'!$H$9:$U$9</c:f>
              <c:numCache>
                <c:formatCode>0</c:formatCode>
                <c:ptCount val="14"/>
                <c:pt idx="0">
                  <c:v>4</c:v>
                </c:pt>
                <c:pt idx="1">
                  <c:v>25</c:v>
                </c:pt>
                <c:pt idx="2">
                  <c:v>27</c:v>
                </c:pt>
                <c:pt idx="3">
                  <c:v>79</c:v>
                </c:pt>
                <c:pt idx="4">
                  <c:v>182</c:v>
                </c:pt>
                <c:pt idx="5">
                  <c:v>277</c:v>
                </c:pt>
                <c:pt idx="6">
                  <c:v>368</c:v>
                </c:pt>
                <c:pt idx="7">
                  <c:v>458</c:v>
                </c:pt>
                <c:pt idx="8">
                  <c:v>516</c:v>
                </c:pt>
                <c:pt idx="9">
                  <c:v>538</c:v>
                </c:pt>
                <c:pt idx="10">
                  <c:v>597</c:v>
                </c:pt>
                <c:pt idx="11">
                  <c:v>665</c:v>
                </c:pt>
                <c:pt idx="12">
                  <c:v>742</c:v>
                </c:pt>
                <c:pt idx="13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BC3-4964-A777-C96CA272B010}"/>
            </c:ext>
          </c:extLst>
        </c:ser>
        <c:ser>
          <c:idx val="4"/>
          <c:order val="4"/>
          <c:tx>
            <c:strRef>
              <c:f>'Sagrada Familia'!$G$10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C3-4964-A777-C96CA272B0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C3-4964-A777-C96CA272B0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C3-4964-A777-C96CA272B0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C3-4964-A777-C96CA272B0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C3-4964-A777-C96CA272B0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C3-4964-A777-C96CA272B0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C3-4964-A777-C96CA272B0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C3-4964-A777-C96CA272B0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C3-4964-A777-C96CA272B0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C3-4964-A777-C96CA272B0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C3-4964-A777-C96CA272B0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BC3-4964-A777-C96CA272B01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BC3-4964-A777-C96CA272B010}"/>
                </c:ext>
              </c:extLst>
            </c:dLbl>
            <c:dLbl>
              <c:idx val="13"/>
              <c:layout>
                <c:manualLayout>
                  <c:x val="0"/>
                  <c:y val="1.415929466644267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DBC3-4964-A777-C96CA272B0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Familia'!$H$10:$U$10</c:f>
              <c:numCache>
                <c:formatCode>0</c:formatCode>
                <c:ptCount val="14"/>
                <c:pt idx="0">
                  <c:v>11</c:v>
                </c:pt>
                <c:pt idx="1">
                  <c:v>28</c:v>
                </c:pt>
                <c:pt idx="2">
                  <c:v>58</c:v>
                </c:pt>
                <c:pt idx="3">
                  <c:v>75</c:v>
                </c:pt>
                <c:pt idx="4">
                  <c:v>136</c:v>
                </c:pt>
                <c:pt idx="5">
                  <c:v>204</c:v>
                </c:pt>
                <c:pt idx="6">
                  <c:v>273</c:v>
                </c:pt>
                <c:pt idx="7">
                  <c:v>382</c:v>
                </c:pt>
                <c:pt idx="8">
                  <c:v>480</c:v>
                </c:pt>
                <c:pt idx="9">
                  <c:v>536</c:v>
                </c:pt>
                <c:pt idx="10">
                  <c:v>547</c:v>
                </c:pt>
                <c:pt idx="11">
                  <c:v>597</c:v>
                </c:pt>
                <c:pt idx="12">
                  <c:v>698</c:v>
                </c:pt>
                <c:pt idx="13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BC3-4964-A777-C96CA272B010}"/>
            </c:ext>
          </c:extLst>
        </c:ser>
        <c:ser>
          <c:idx val="5"/>
          <c:order val="5"/>
          <c:tx>
            <c:strRef>
              <c:f>'Sagrada Familia'!$G$11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DBC3-4964-A777-C96CA272B010}"/>
              </c:ext>
            </c:extLst>
          </c:dPt>
          <c:dLbls>
            <c:dLbl>
              <c:idx val="3"/>
              <c:layout>
                <c:manualLayout>
                  <c:x val="0.63013998653971404"/>
                  <c:y val="-0.58883498735697626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DBC3-4964-A777-C96CA272B0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Familia'!$H$11:$U$11</c:f>
              <c:numCache>
                <c:formatCode>0</c:formatCode>
                <c:ptCount val="14"/>
                <c:pt idx="0">
                  <c:v>9</c:v>
                </c:pt>
                <c:pt idx="1">
                  <c:v>19</c:v>
                </c:pt>
                <c:pt idx="2">
                  <c:v>59</c:v>
                </c:pt>
                <c:pt idx="3">
                  <c:v>121</c:v>
                </c:pt>
                <c:pt idx="4">
                  <c:v>185</c:v>
                </c:pt>
                <c:pt idx="5">
                  <c:v>212</c:v>
                </c:pt>
                <c:pt idx="6">
                  <c:v>280</c:v>
                </c:pt>
                <c:pt idx="7">
                  <c:v>339</c:v>
                </c:pt>
                <c:pt idx="8">
                  <c:v>443</c:v>
                </c:pt>
                <c:pt idx="9">
                  <c:v>535</c:v>
                </c:pt>
                <c:pt idx="10">
                  <c:v>602</c:v>
                </c:pt>
                <c:pt idx="11">
                  <c:v>693</c:v>
                </c:pt>
                <c:pt idx="12">
                  <c:v>769</c:v>
                </c:pt>
                <c:pt idx="13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BC3-4964-A777-C96CA272B010}"/>
            </c:ext>
          </c:extLst>
        </c:ser>
        <c:ser>
          <c:idx val="6"/>
          <c:order val="6"/>
          <c:tx>
            <c:strRef>
              <c:f>'Sagrada Familia'!$G$12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BC3-4964-A777-C96CA272B0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BC3-4964-A777-C96CA272B0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BC3-4964-A777-C96CA272B0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BC3-4964-A777-C96CA272B010}"/>
                </c:ext>
              </c:extLst>
            </c:dLbl>
            <c:dLbl>
              <c:idx val="4"/>
              <c:layout>
                <c:manualLayout>
                  <c:x val="0.57092200352816702"/>
                  <c:y val="-0.404350689286338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E90-4BFB-B728-4B09F45C1F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7-4539-8D5F-6D71B38AA0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C-4AB5-A214-3BF4AF3855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DE-4E9A-BBB8-9BD7095DB8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4-4E41-A01D-80C8B0F61CA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CF-4E62-BFA3-A44EE2CED6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B4-45B3-95F0-F8B1FCD39B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A-430E-9548-3DB9D85ADD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58-4DB9-A0A9-5C2D0283F09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72-4E56-9CBE-4DE3EC5B83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'Sagrada Familia'!$H$16:$U$16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'Sagrada Familia'!$H$12:$U$12</c:f>
              <c:numCache>
                <c:formatCode>0</c:formatCode>
                <c:ptCount val="14"/>
                <c:pt idx="0">
                  <c:v>9</c:v>
                </c:pt>
                <c:pt idx="1">
                  <c:v>26</c:v>
                </c:pt>
                <c:pt idx="2">
                  <c:v>83</c:v>
                </c:pt>
                <c:pt idx="3">
                  <c:v>120</c:v>
                </c:pt>
                <c:pt idx="4">
                  <c:v>179</c:v>
                </c:pt>
                <c:pt idx="5">
                  <c:v>225</c:v>
                </c:pt>
                <c:pt idx="6">
                  <c:v>316</c:v>
                </c:pt>
                <c:pt idx="7">
                  <c:v>385</c:v>
                </c:pt>
                <c:pt idx="8">
                  <c:v>437</c:v>
                </c:pt>
                <c:pt idx="9">
                  <c:v>474</c:v>
                </c:pt>
                <c:pt idx="10">
                  <c:v>509</c:v>
                </c:pt>
                <c:pt idx="11">
                  <c:v>575</c:v>
                </c:pt>
                <c:pt idx="12">
                  <c:v>594</c:v>
                </c:pt>
                <c:pt idx="13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BC3-4964-A777-C96CA272B010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BB-4918-9F44-270D37AF48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B-4918-9F44-270D37AF4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BB-4918-9F44-270D37AF4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6D-46DA-B331-D7B0C8398A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AF-41F5-BB81-A1CA1EE7A6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5B-44F6-87BA-6A986F2D28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B-44F6-87BA-6A986F2D28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2-4087-9BB1-B483DF563D8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40-4F79-9E0C-B814D02F3C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99-4096-8E83-F9AF3D3D9E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2-4510-BECB-A7F11AB592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E-4746-934F-62239F6DC54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35-44E0-947B-6D8CD51C1B6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9BA639F-A0B9-4B29-8921-ECD6C47B3023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5D0-49B1-98EA-041AEB1C0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'Sagrada Familia'!$H$13:$U$13</c:f>
              <c:numCache>
                <c:formatCode>0</c:formatCode>
                <c:ptCount val="14"/>
                <c:pt idx="0">
                  <c:v>0</c:v>
                </c:pt>
                <c:pt idx="1">
                  <c:v>15</c:v>
                </c:pt>
                <c:pt idx="2">
                  <c:v>78</c:v>
                </c:pt>
                <c:pt idx="3">
                  <c:v>130</c:v>
                </c:pt>
                <c:pt idx="4">
                  <c:v>200</c:v>
                </c:pt>
                <c:pt idx="5">
                  <c:v>223</c:v>
                </c:pt>
                <c:pt idx="6">
                  <c:v>262</c:v>
                </c:pt>
                <c:pt idx="7">
                  <c:v>315</c:v>
                </c:pt>
                <c:pt idx="8">
                  <c:v>379</c:v>
                </c:pt>
                <c:pt idx="9">
                  <c:v>481</c:v>
                </c:pt>
                <c:pt idx="10">
                  <c:v>578</c:v>
                </c:pt>
                <c:pt idx="11">
                  <c:v>704</c:v>
                </c:pt>
                <c:pt idx="12">
                  <c:v>780</c:v>
                </c:pt>
                <c:pt idx="13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72-40CD-A746-96E91CB0D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441604010895931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'Villa Alegre'!$G$6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6.9708775268168726E-3"/>
                  <c:y val="-3.28806470255861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076-4CD3-B855-A1045B8D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Alegre'!$H$6:$U$6</c:f>
              <c:numCache>
                <c:formatCode>0</c:formatCode>
                <c:ptCount val="14"/>
                <c:pt idx="0">
                  <c:v>3</c:v>
                </c:pt>
                <c:pt idx="1">
                  <c:v>14.2</c:v>
                </c:pt>
                <c:pt idx="2">
                  <c:v>57.5</c:v>
                </c:pt>
                <c:pt idx="3">
                  <c:v>112.8</c:v>
                </c:pt>
                <c:pt idx="4">
                  <c:v>178.2</c:v>
                </c:pt>
                <c:pt idx="5">
                  <c:v>230.8</c:v>
                </c:pt>
                <c:pt idx="6">
                  <c:v>266.8</c:v>
                </c:pt>
                <c:pt idx="7">
                  <c:v>361.2</c:v>
                </c:pt>
                <c:pt idx="8">
                  <c:v>466</c:v>
                </c:pt>
                <c:pt idx="9">
                  <c:v>551.79999999999995</c:v>
                </c:pt>
                <c:pt idx="10">
                  <c:v>578</c:v>
                </c:pt>
                <c:pt idx="11">
                  <c:v>645</c:v>
                </c:pt>
                <c:pt idx="12">
                  <c:v>645</c:v>
                </c:pt>
                <c:pt idx="13">
                  <c:v>668.5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6-4CD3-B855-A1045B8DD2F3}"/>
            </c:ext>
          </c:extLst>
        </c:ser>
        <c:ser>
          <c:idx val="1"/>
          <c:order val="1"/>
          <c:tx>
            <c:strRef>
              <c:f>'Villa Alegre'!$G$7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076-4CD3-B855-A1045B8DD2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Alegre'!$H$7:$U$7</c:f>
              <c:numCache>
                <c:formatCode>0</c:formatCode>
                <c:ptCount val="14"/>
                <c:pt idx="0">
                  <c:v>3</c:v>
                </c:pt>
                <c:pt idx="1">
                  <c:v>57.5</c:v>
                </c:pt>
                <c:pt idx="2">
                  <c:v>66.5</c:v>
                </c:pt>
                <c:pt idx="3">
                  <c:v>90.8</c:v>
                </c:pt>
                <c:pt idx="4">
                  <c:v>204</c:v>
                </c:pt>
                <c:pt idx="5">
                  <c:v>219.5</c:v>
                </c:pt>
                <c:pt idx="6">
                  <c:v>255.2</c:v>
                </c:pt>
                <c:pt idx="7">
                  <c:v>369.2</c:v>
                </c:pt>
                <c:pt idx="8">
                  <c:v>443.8</c:v>
                </c:pt>
                <c:pt idx="9">
                  <c:v>529</c:v>
                </c:pt>
                <c:pt idx="10">
                  <c:v>594.20000000000005</c:v>
                </c:pt>
                <c:pt idx="11">
                  <c:v>635.79999999999995</c:v>
                </c:pt>
                <c:pt idx="12">
                  <c:v>722.2</c:v>
                </c:pt>
                <c:pt idx="13">
                  <c:v>768.5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76-4CD3-B855-A1045B8DD2F3}"/>
            </c:ext>
          </c:extLst>
        </c:ser>
        <c:ser>
          <c:idx val="2"/>
          <c:order val="2"/>
          <c:tx>
            <c:strRef>
              <c:f>'Villa Alegre'!$G$8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076-4CD3-B855-A1045B8DD2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Alegre'!$H$8:$U$8</c:f>
              <c:numCache>
                <c:formatCode>0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21</c:v>
                </c:pt>
                <c:pt idx="5">
                  <c:v>40</c:v>
                </c:pt>
                <c:pt idx="6">
                  <c:v>144</c:v>
                </c:pt>
                <c:pt idx="7">
                  <c:v>248</c:v>
                </c:pt>
                <c:pt idx="8">
                  <c:v>364</c:v>
                </c:pt>
                <c:pt idx="9">
                  <c:v>478</c:v>
                </c:pt>
                <c:pt idx="10">
                  <c:v>586</c:v>
                </c:pt>
                <c:pt idx="11">
                  <c:v>649</c:v>
                </c:pt>
                <c:pt idx="12">
                  <c:v>711</c:v>
                </c:pt>
                <c:pt idx="13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76-4CD3-B855-A1045B8DD2F3}"/>
            </c:ext>
          </c:extLst>
        </c:ser>
        <c:ser>
          <c:idx val="3"/>
          <c:order val="3"/>
          <c:tx>
            <c:strRef>
              <c:f>'Villa Alegre'!$G$9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E076-4CD3-B855-A1045B8DD2F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6-4CD3-B855-A1045B8DD2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6-4CD3-B855-A1045B8DD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76-4CD3-B855-A1045B8DD2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6-4CD3-B855-A1045B8DD2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6-4CD3-B855-A1045B8DD2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6-4CD3-B855-A1045B8DD2F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6-4CD3-B855-A1045B8DD2F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6-4CD3-B855-A1045B8DD2F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32-4FB9-9F19-72E78207EF1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32-4FB9-9F19-72E78207EF1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32-4FB9-9F19-72E78207EF1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32-4FB9-9F19-72E78207EF1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2-4FB9-9F19-72E78207EF1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032-4FB9-9F19-72E78207E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Alegre'!$H$9:$U$9</c:f>
              <c:numCache>
                <c:formatCode>0</c:formatCode>
                <c:ptCount val="14"/>
                <c:pt idx="0">
                  <c:v>3</c:v>
                </c:pt>
                <c:pt idx="1">
                  <c:v>14</c:v>
                </c:pt>
                <c:pt idx="2">
                  <c:v>17</c:v>
                </c:pt>
                <c:pt idx="3">
                  <c:v>67</c:v>
                </c:pt>
                <c:pt idx="4">
                  <c:v>183</c:v>
                </c:pt>
                <c:pt idx="5">
                  <c:v>317</c:v>
                </c:pt>
                <c:pt idx="6">
                  <c:v>395</c:v>
                </c:pt>
                <c:pt idx="7">
                  <c:v>477</c:v>
                </c:pt>
                <c:pt idx="8">
                  <c:v>549</c:v>
                </c:pt>
                <c:pt idx="9">
                  <c:v>557</c:v>
                </c:pt>
                <c:pt idx="10">
                  <c:v>614</c:v>
                </c:pt>
                <c:pt idx="11">
                  <c:v>691</c:v>
                </c:pt>
                <c:pt idx="12">
                  <c:v>764</c:v>
                </c:pt>
                <c:pt idx="13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76-4CD3-B855-A1045B8DD2F3}"/>
            </c:ext>
          </c:extLst>
        </c:ser>
        <c:ser>
          <c:idx val="4"/>
          <c:order val="4"/>
          <c:tx>
            <c:strRef>
              <c:f>'Villa Alegre'!$G$10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76-4CD3-B855-A1045B8DD2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76-4CD3-B855-A1045B8DD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76-4CD3-B855-A1045B8DD2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76-4CD3-B855-A1045B8DD2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76-4CD3-B855-A1045B8DD2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076-4CD3-B855-A1045B8DD2F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076-4CD3-B855-A1045B8DD2F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076-4CD3-B855-A1045B8DD2F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076-4CD3-B855-A1045B8DD2F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076-4CD3-B855-A1045B8DD2F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076-4CD3-B855-A1045B8DD2F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076-4CD3-B855-A1045B8DD2F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076-4CD3-B855-A1045B8DD2F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E076-4CD3-B855-A1045B8DD2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Alegre'!$H$10:$U$10</c:f>
              <c:numCache>
                <c:formatCode>0</c:formatCode>
                <c:ptCount val="14"/>
                <c:pt idx="0">
                  <c:v>7</c:v>
                </c:pt>
                <c:pt idx="1">
                  <c:v>12</c:v>
                </c:pt>
                <c:pt idx="2">
                  <c:v>36</c:v>
                </c:pt>
                <c:pt idx="3">
                  <c:v>62</c:v>
                </c:pt>
                <c:pt idx="4">
                  <c:v>156</c:v>
                </c:pt>
                <c:pt idx="5">
                  <c:v>238</c:v>
                </c:pt>
                <c:pt idx="6">
                  <c:v>310</c:v>
                </c:pt>
                <c:pt idx="7">
                  <c:v>421</c:v>
                </c:pt>
                <c:pt idx="8">
                  <c:v>487</c:v>
                </c:pt>
                <c:pt idx="9">
                  <c:v>516</c:v>
                </c:pt>
                <c:pt idx="10">
                  <c:v>520</c:v>
                </c:pt>
                <c:pt idx="11">
                  <c:v>575</c:v>
                </c:pt>
                <c:pt idx="12">
                  <c:v>683</c:v>
                </c:pt>
                <c:pt idx="13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076-4CD3-B855-A1045B8DD2F3}"/>
            </c:ext>
          </c:extLst>
        </c:ser>
        <c:ser>
          <c:idx val="5"/>
          <c:order val="5"/>
          <c:tx>
            <c:strRef>
              <c:f>'Villa Alegre'!$G$11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E076-4CD3-B855-A1045B8DD2F3}"/>
              </c:ext>
            </c:extLst>
          </c:dPt>
          <c:dLbls>
            <c:dLbl>
              <c:idx val="3"/>
              <c:layout>
                <c:manualLayout>
                  <c:x val="0.63013998653971404"/>
                  <c:y val="-0.5605163980240909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E076-4CD3-B855-A1045B8D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Alegre'!$H$11:$U$11</c:f>
              <c:numCache>
                <c:formatCode>0</c:formatCode>
                <c:ptCount val="14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91</c:v>
                </c:pt>
                <c:pt idx="4">
                  <c:v>162</c:v>
                </c:pt>
                <c:pt idx="5">
                  <c:v>168</c:v>
                </c:pt>
                <c:pt idx="6">
                  <c:v>224</c:v>
                </c:pt>
                <c:pt idx="7">
                  <c:v>287</c:v>
                </c:pt>
                <c:pt idx="8">
                  <c:v>368</c:v>
                </c:pt>
                <c:pt idx="9">
                  <c:v>435</c:v>
                </c:pt>
                <c:pt idx="10">
                  <c:v>501</c:v>
                </c:pt>
                <c:pt idx="11">
                  <c:v>562</c:v>
                </c:pt>
                <c:pt idx="12">
                  <c:v>653</c:v>
                </c:pt>
                <c:pt idx="13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076-4CD3-B855-A1045B8DD2F3}"/>
            </c:ext>
          </c:extLst>
        </c:ser>
        <c:ser>
          <c:idx val="6"/>
          <c:order val="6"/>
          <c:tx>
            <c:strRef>
              <c:f>'Villa Alegre'!$G$12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076-4CD3-B855-A1045B8DD2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076-4CD3-B855-A1045B8DD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076-4CD3-B855-A1045B8DD2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076-4CD3-B855-A1045B8DD2F3}"/>
                </c:ext>
              </c:extLst>
            </c:dLbl>
            <c:dLbl>
              <c:idx val="4"/>
              <c:layout>
                <c:manualLayout>
                  <c:x val="0.57092200352816702"/>
                  <c:y val="-0.46321186557485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AAF-4B2C-937D-4BC3984682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74-4F64-AC53-5A869C62C9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D5-499A-B1C2-DEFC862D41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2F-4087-B842-FBF0487B1E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F7-4891-8EB6-D5DD6265668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5D-4015-91C3-F57E5F5E70E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9-409A-B8B7-20470044E62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D-4278-9534-9C75B70E41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FB-44A5-9494-8555B0FD2D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98-461E-97B5-B9F40C251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'Villa Alegre'!$H$16:$U$16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'Villa Alegre'!$H$12:$U$12</c:f>
              <c:numCache>
                <c:formatCode>0</c:formatCode>
                <c:ptCount val="14"/>
                <c:pt idx="0">
                  <c:v>9</c:v>
                </c:pt>
                <c:pt idx="1">
                  <c:v>22</c:v>
                </c:pt>
                <c:pt idx="2">
                  <c:v>64</c:v>
                </c:pt>
                <c:pt idx="3">
                  <c:v>79</c:v>
                </c:pt>
                <c:pt idx="4">
                  <c:v>135</c:v>
                </c:pt>
                <c:pt idx="5">
                  <c:v>196</c:v>
                </c:pt>
                <c:pt idx="6">
                  <c:v>273</c:v>
                </c:pt>
                <c:pt idx="7">
                  <c:v>320</c:v>
                </c:pt>
                <c:pt idx="8">
                  <c:v>355</c:v>
                </c:pt>
                <c:pt idx="9">
                  <c:v>380</c:v>
                </c:pt>
                <c:pt idx="10">
                  <c:v>431</c:v>
                </c:pt>
                <c:pt idx="11">
                  <c:v>502</c:v>
                </c:pt>
                <c:pt idx="12">
                  <c:v>519</c:v>
                </c:pt>
                <c:pt idx="13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E076-4CD3-B855-A1045B8DD2F3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4A-447C-ADE9-13A2608529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A-447C-ADE9-13A2608529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A-447C-ADE9-13A2608529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7-404B-AADB-F2DF9E78EF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41-43A0-8CE4-4A223A30BD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3E-4C7C-A8A6-1F8898BF012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3E-4C7C-A8A6-1F8898BF012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1-4015-99BF-676D857307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8E-442F-A589-49016A4ACD7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B-476D-947D-183673A7A3F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A1-4BB6-9470-60466CC0AA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80-4442-9625-D0559C490DE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2A-4CB5-9975-E7267AA172E4}"/>
                </c:ext>
              </c:extLst>
            </c:dLbl>
            <c:dLbl>
              <c:idx val="13"/>
              <c:layout>
                <c:manualLayout>
                  <c:x val="0"/>
                  <c:y val="1.1428473726478936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BB565F13-3F3A-497A-9A80-76F8A936CB14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267931249191795E-2"/>
                      <c:h val="3.607629767804977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403-4633-A41D-F4C7137F7B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'Villa Alegre'!$H$13:$U$13</c:f>
              <c:numCache>
                <c:formatCode>0</c:formatCode>
                <c:ptCount val="14"/>
                <c:pt idx="0">
                  <c:v>0</c:v>
                </c:pt>
                <c:pt idx="1">
                  <c:v>12</c:v>
                </c:pt>
                <c:pt idx="2">
                  <c:v>72</c:v>
                </c:pt>
                <c:pt idx="3">
                  <c:v>125</c:v>
                </c:pt>
                <c:pt idx="4">
                  <c:v>177</c:v>
                </c:pt>
                <c:pt idx="5">
                  <c:v>199</c:v>
                </c:pt>
                <c:pt idx="6">
                  <c:v>240</c:v>
                </c:pt>
                <c:pt idx="7">
                  <c:v>282</c:v>
                </c:pt>
                <c:pt idx="8">
                  <c:v>349</c:v>
                </c:pt>
                <c:pt idx="9">
                  <c:v>447</c:v>
                </c:pt>
                <c:pt idx="10">
                  <c:v>560</c:v>
                </c:pt>
                <c:pt idx="11">
                  <c:v>677</c:v>
                </c:pt>
                <c:pt idx="12">
                  <c:v>774</c:v>
                </c:pt>
                <c:pt idx="13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60-4DC5-A230-D164F60D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717411742068959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Longaví!$G$6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1.8003186773737977E-2"/>
                  <c:y val="2.202625081202256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BD0-44DE-A2C4-9A8C3BA77F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Longaví!$H$6:$U$6</c:f>
              <c:numCache>
                <c:formatCode>0</c:formatCode>
                <c:ptCount val="14"/>
                <c:pt idx="0">
                  <c:v>0.8</c:v>
                </c:pt>
                <c:pt idx="1">
                  <c:v>23.2</c:v>
                </c:pt>
                <c:pt idx="2">
                  <c:v>100</c:v>
                </c:pt>
                <c:pt idx="3">
                  <c:v>127</c:v>
                </c:pt>
                <c:pt idx="4">
                  <c:v>176.5</c:v>
                </c:pt>
                <c:pt idx="5">
                  <c:v>237</c:v>
                </c:pt>
                <c:pt idx="6">
                  <c:v>280.5</c:v>
                </c:pt>
                <c:pt idx="7">
                  <c:v>404.5</c:v>
                </c:pt>
                <c:pt idx="8">
                  <c:v>509.5</c:v>
                </c:pt>
                <c:pt idx="9">
                  <c:v>544</c:v>
                </c:pt>
                <c:pt idx="10">
                  <c:v>605.5</c:v>
                </c:pt>
                <c:pt idx="11">
                  <c:v>633</c:v>
                </c:pt>
                <c:pt idx="12">
                  <c:v>655.20000000000005</c:v>
                </c:pt>
                <c:pt idx="13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0-44DE-A2C4-9A8C3BA77F20}"/>
            </c:ext>
          </c:extLst>
        </c:ser>
        <c:ser>
          <c:idx val="1"/>
          <c:order val="1"/>
          <c:tx>
            <c:strRef>
              <c:f>Longaví!$G$7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0"/>
                  <c:y val="5.1380871023090236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D0-44DE-A2C4-9A8C3BA77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Longaví!$H$7:$U$7</c:f>
              <c:numCache>
                <c:formatCode>0</c:formatCode>
                <c:ptCount val="14"/>
                <c:pt idx="0">
                  <c:v>1.2</c:v>
                </c:pt>
                <c:pt idx="1">
                  <c:v>60</c:v>
                </c:pt>
                <c:pt idx="2">
                  <c:v>83.2</c:v>
                </c:pt>
                <c:pt idx="3">
                  <c:v>126.8</c:v>
                </c:pt>
                <c:pt idx="4">
                  <c:v>226</c:v>
                </c:pt>
                <c:pt idx="5">
                  <c:v>267.5</c:v>
                </c:pt>
                <c:pt idx="6">
                  <c:v>284.8</c:v>
                </c:pt>
                <c:pt idx="7">
                  <c:v>388.2</c:v>
                </c:pt>
                <c:pt idx="8">
                  <c:v>482.8</c:v>
                </c:pt>
                <c:pt idx="9">
                  <c:v>569.5</c:v>
                </c:pt>
                <c:pt idx="10">
                  <c:v>642.5</c:v>
                </c:pt>
                <c:pt idx="11">
                  <c:v>679.8</c:v>
                </c:pt>
                <c:pt idx="12">
                  <c:v>764.5</c:v>
                </c:pt>
                <c:pt idx="13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D0-44DE-A2C4-9A8C3BA77F20}"/>
            </c:ext>
          </c:extLst>
        </c:ser>
        <c:ser>
          <c:idx val="2"/>
          <c:order val="2"/>
          <c:tx>
            <c:strRef>
              <c:f>Longaví!$G$8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1.2411347902786245E-2"/>
                  <c:y val="2.831858933288538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D0-44DE-A2C4-9A8C3BA77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Longaví!$H$8:$U$8</c:f>
              <c:numCache>
                <c:formatCode>0</c:formatCode>
                <c:ptCount val="14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17</c:v>
                </c:pt>
                <c:pt idx="4">
                  <c:v>48</c:v>
                </c:pt>
                <c:pt idx="5">
                  <c:v>79</c:v>
                </c:pt>
                <c:pt idx="6">
                  <c:v>182</c:v>
                </c:pt>
                <c:pt idx="7">
                  <c:v>287</c:v>
                </c:pt>
                <c:pt idx="8">
                  <c:v>414</c:v>
                </c:pt>
                <c:pt idx="9">
                  <c:v>521</c:v>
                </c:pt>
                <c:pt idx="10">
                  <c:v>629</c:v>
                </c:pt>
                <c:pt idx="11">
                  <c:v>668</c:v>
                </c:pt>
                <c:pt idx="12">
                  <c:v>729</c:v>
                </c:pt>
                <c:pt idx="13">
                  <c:v>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D0-44DE-A2C4-9A8C3BA77F20}"/>
            </c:ext>
          </c:extLst>
        </c:ser>
        <c:ser>
          <c:idx val="3"/>
          <c:order val="3"/>
          <c:tx>
            <c:strRef>
              <c:f>Longaví!$G$9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2BD0-44DE-A2C4-9A8C3BA77F2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D0-44DE-A2C4-9A8C3BA77F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D0-44DE-A2C4-9A8C3BA77F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D0-44DE-A2C4-9A8C3BA77F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0-44DE-A2C4-9A8C3BA77F2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D0-44DE-A2C4-9A8C3BA77F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0-44DE-A2C4-9A8C3BA77F2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D0-44DE-A2C4-9A8C3BA77F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D0-44DE-A2C4-9A8C3BA77F2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B3-4DC6-9C22-7C0D989FBF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B3-4DC6-9C22-7C0D989FBF4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B3-4DC6-9C22-7C0D989FBF4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B3-4DC6-9C22-7C0D989FBF4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B3-4DC6-9C22-7C0D989FBF44}"/>
                </c:ext>
              </c:extLst>
            </c:dLbl>
            <c:dLbl>
              <c:idx val="13"/>
              <c:layout>
                <c:manualLayout>
                  <c:x val="0"/>
                  <c:y val="-1.65191771108498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9B3-4DC6-9C22-7C0D989FBF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Longaví!$H$9:$U$9</c:f>
              <c:numCache>
                <c:formatCode>0</c:formatCode>
                <c:ptCount val="14"/>
                <c:pt idx="0">
                  <c:v>5</c:v>
                </c:pt>
                <c:pt idx="1">
                  <c:v>20</c:v>
                </c:pt>
                <c:pt idx="2">
                  <c:v>20</c:v>
                </c:pt>
                <c:pt idx="3">
                  <c:v>71</c:v>
                </c:pt>
                <c:pt idx="4">
                  <c:v>194</c:v>
                </c:pt>
                <c:pt idx="5">
                  <c:v>318</c:v>
                </c:pt>
                <c:pt idx="6">
                  <c:v>394</c:v>
                </c:pt>
                <c:pt idx="7">
                  <c:v>470</c:v>
                </c:pt>
                <c:pt idx="8">
                  <c:v>543</c:v>
                </c:pt>
                <c:pt idx="9">
                  <c:v>571</c:v>
                </c:pt>
                <c:pt idx="10">
                  <c:v>620</c:v>
                </c:pt>
                <c:pt idx="11">
                  <c:v>695</c:v>
                </c:pt>
                <c:pt idx="12">
                  <c:v>769</c:v>
                </c:pt>
                <c:pt idx="13">
                  <c:v>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D0-44DE-A2C4-9A8C3BA77F20}"/>
            </c:ext>
          </c:extLst>
        </c:ser>
        <c:ser>
          <c:idx val="4"/>
          <c:order val="4"/>
          <c:tx>
            <c:strRef>
              <c:f>Longaví!$G$10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D0-44DE-A2C4-9A8C3BA77F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D0-44DE-A2C4-9A8C3BA77F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D0-44DE-A2C4-9A8C3BA77F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D0-44DE-A2C4-9A8C3BA77F2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D0-44DE-A2C4-9A8C3BA77F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D0-44DE-A2C4-9A8C3BA77F2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D0-44DE-A2C4-9A8C3BA77F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D0-44DE-A2C4-9A8C3BA77F2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D0-44DE-A2C4-9A8C3BA77F2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D0-44DE-A2C4-9A8C3BA77F2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D0-44DE-A2C4-9A8C3BA77F2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D0-44DE-A2C4-9A8C3BA77F2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D0-44DE-A2C4-9A8C3BA77F2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2BD0-44DE-A2C4-9A8C3BA77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Longaví!$H$10:$U$10</c:f>
              <c:numCache>
                <c:formatCode>0</c:formatCode>
                <c:ptCount val="14"/>
                <c:pt idx="0">
                  <c:v>8</c:v>
                </c:pt>
                <c:pt idx="1">
                  <c:v>29</c:v>
                </c:pt>
                <c:pt idx="2">
                  <c:v>73</c:v>
                </c:pt>
                <c:pt idx="3">
                  <c:v>134</c:v>
                </c:pt>
                <c:pt idx="4">
                  <c:v>220</c:v>
                </c:pt>
                <c:pt idx="5">
                  <c:v>298</c:v>
                </c:pt>
                <c:pt idx="6">
                  <c:v>356</c:v>
                </c:pt>
                <c:pt idx="7">
                  <c:v>457</c:v>
                </c:pt>
                <c:pt idx="8">
                  <c:v>543</c:v>
                </c:pt>
                <c:pt idx="9">
                  <c:v>580</c:v>
                </c:pt>
                <c:pt idx="10">
                  <c:v>593</c:v>
                </c:pt>
                <c:pt idx="11">
                  <c:v>653</c:v>
                </c:pt>
                <c:pt idx="12">
                  <c:v>746</c:v>
                </c:pt>
                <c:pt idx="13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BD0-44DE-A2C4-9A8C3BA77F20}"/>
            </c:ext>
          </c:extLst>
        </c:ser>
        <c:ser>
          <c:idx val="5"/>
          <c:order val="5"/>
          <c:tx>
            <c:strRef>
              <c:f>Longaví!$G$11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2BD0-44DE-A2C4-9A8C3BA77F20}"/>
              </c:ext>
            </c:extLst>
          </c:dPt>
          <c:dLbls>
            <c:dLbl>
              <c:idx val="3"/>
              <c:layout>
                <c:manualLayout>
                  <c:x val="0.63014001010109877"/>
                  <c:y val="-0.56997902689485169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2BD0-44DE-A2C4-9A8C3BA77F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Longaví!$H$11:$U$11</c:f>
              <c:numCache>
                <c:formatCode>0</c:formatCode>
                <c:ptCount val="14"/>
                <c:pt idx="0">
                  <c:v>3</c:v>
                </c:pt>
                <c:pt idx="1">
                  <c:v>9</c:v>
                </c:pt>
                <c:pt idx="2">
                  <c:v>62</c:v>
                </c:pt>
                <c:pt idx="3">
                  <c:v>129</c:v>
                </c:pt>
                <c:pt idx="4">
                  <c:v>191</c:v>
                </c:pt>
                <c:pt idx="5">
                  <c:v>205</c:v>
                </c:pt>
                <c:pt idx="6">
                  <c:v>267</c:v>
                </c:pt>
                <c:pt idx="7">
                  <c:v>326</c:v>
                </c:pt>
                <c:pt idx="8">
                  <c:v>413</c:v>
                </c:pt>
                <c:pt idx="9">
                  <c:v>473</c:v>
                </c:pt>
                <c:pt idx="10">
                  <c:v>547</c:v>
                </c:pt>
                <c:pt idx="11">
                  <c:v>635</c:v>
                </c:pt>
                <c:pt idx="12">
                  <c:v>720</c:v>
                </c:pt>
                <c:pt idx="13">
                  <c:v>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BD0-44DE-A2C4-9A8C3BA77F20}"/>
            </c:ext>
          </c:extLst>
        </c:ser>
        <c:ser>
          <c:idx val="6"/>
          <c:order val="6"/>
          <c:tx>
            <c:strRef>
              <c:f>Longaví!$G$12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D0-44DE-A2C4-9A8C3BA77F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D0-44DE-A2C4-9A8C3BA77F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D0-44DE-A2C4-9A8C3BA77F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D0-44DE-A2C4-9A8C3BA77F20}"/>
                </c:ext>
              </c:extLst>
            </c:dLbl>
            <c:dLbl>
              <c:idx val="4"/>
              <c:layout>
                <c:manualLayout>
                  <c:x val="0.25925926730264598"/>
                  <c:y val="-0.14331416835465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000-4A42-A3C9-6797D00B70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7-4E15-9A16-DF0F8ED58F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B-447B-84D8-897107033A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34-4530-87A8-69D3A78DDD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4-4530-87A8-69D3A78DDD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Longaví!$H$16:$U$16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Longaví!$H$12:$U$12</c:f>
              <c:numCache>
                <c:formatCode>0</c:formatCode>
                <c:ptCount val="14"/>
                <c:pt idx="0">
                  <c:v>11</c:v>
                </c:pt>
                <c:pt idx="1">
                  <c:v>43</c:v>
                </c:pt>
                <c:pt idx="2">
                  <c:v>107</c:v>
                </c:pt>
                <c:pt idx="3">
                  <c:v>136</c:v>
                </c:pt>
                <c:pt idx="4">
                  <c:v>205</c:v>
                </c:pt>
                <c:pt idx="5">
                  <c:v>263</c:v>
                </c:pt>
                <c:pt idx="6">
                  <c:v>320</c:v>
                </c:pt>
                <c:pt idx="7">
                  <c:v>355</c:v>
                </c:pt>
                <c:pt idx="8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BD0-44DE-A2C4-9A8C3BA77F20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EB-4D3E-8625-FD55EA9945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EB-4D3E-8625-FD55EA9945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EB-4D3E-8625-FD55EA9945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D-4746-B7E8-20012AEED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B-40DE-A7B3-B2C54AC1AA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68-4BA0-B30A-DA5B1D0CED5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8-4BA0-B30A-DA5B1D0CED5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7E-40FD-BEC6-F9C0EC225E7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8-4BB6-86BA-29834470E38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35-4744-8444-E79B036BD9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13-4DB2-A427-D100D86D5BB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C5-418B-93DC-52D90325522F}"/>
                </c:ext>
              </c:extLst>
            </c:dLbl>
            <c:dLbl>
              <c:idx val="13"/>
              <c:layout>
                <c:manualLayout>
                  <c:x val="-2.2105256408040926E-3"/>
                  <c:y val="0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B25E7FA8-BE28-4324-9EEF-BBD7D1F73CB7}" type="SERIESNAME">
                      <a: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rPr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6B-43DE-9B6D-15E330B14C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Longaví!$H$13:$U$13</c:f>
              <c:numCache>
                <c:formatCode>0</c:formatCode>
                <c:ptCount val="14"/>
                <c:pt idx="0">
                  <c:v>0</c:v>
                </c:pt>
                <c:pt idx="1">
                  <c:v>26</c:v>
                </c:pt>
                <c:pt idx="2">
                  <c:v>105</c:v>
                </c:pt>
                <c:pt idx="3">
                  <c:v>170</c:v>
                </c:pt>
                <c:pt idx="4">
                  <c:v>243</c:v>
                </c:pt>
                <c:pt idx="5">
                  <c:v>274</c:v>
                </c:pt>
                <c:pt idx="6">
                  <c:v>342</c:v>
                </c:pt>
                <c:pt idx="7">
                  <c:v>401</c:v>
                </c:pt>
                <c:pt idx="8">
                  <c:v>466</c:v>
                </c:pt>
                <c:pt idx="9">
                  <c:v>532</c:v>
                </c:pt>
                <c:pt idx="10">
                  <c:v>631</c:v>
                </c:pt>
                <c:pt idx="11">
                  <c:v>738</c:v>
                </c:pt>
                <c:pt idx="12">
                  <c:v>817</c:v>
                </c:pt>
                <c:pt idx="13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9-4A8A-BD30-CDAF57DB3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441604010895931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Chillán!$G$6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5.5918388709517344E-3"/>
                  <c:y val="-3.40764095045182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9CC-4851-83A3-B439C1140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Chillán!$H$6:$U$6</c:f>
              <c:numCache>
                <c:formatCode>0</c:formatCode>
                <c:ptCount val="14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29</c:v>
                </c:pt>
                <c:pt idx="4">
                  <c:v>88</c:v>
                </c:pt>
                <c:pt idx="5">
                  <c:v>117</c:v>
                </c:pt>
                <c:pt idx="6">
                  <c:v>188</c:v>
                </c:pt>
                <c:pt idx="7">
                  <c:v>260</c:v>
                </c:pt>
                <c:pt idx="8">
                  <c:v>317</c:v>
                </c:pt>
                <c:pt idx="9">
                  <c:v>429</c:v>
                </c:pt>
                <c:pt idx="10">
                  <c:v>507</c:v>
                </c:pt>
                <c:pt idx="11">
                  <c:v>564</c:v>
                </c:pt>
                <c:pt idx="12">
                  <c:v>631</c:v>
                </c:pt>
                <c:pt idx="13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C-4851-83A3-B439C1140F47}"/>
            </c:ext>
          </c:extLst>
        </c:ser>
        <c:ser>
          <c:idx val="1"/>
          <c:order val="1"/>
          <c:tx>
            <c:strRef>
              <c:f>Chillán!$G$7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9CC-4851-83A3-B439C1140F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Chillán!$H$7:$U$7</c:f>
              <c:numCache>
                <c:formatCode>0</c:formatCode>
                <c:ptCount val="14"/>
                <c:pt idx="0">
                  <c:v>8</c:v>
                </c:pt>
                <c:pt idx="1">
                  <c:v>62</c:v>
                </c:pt>
                <c:pt idx="2">
                  <c:v>91</c:v>
                </c:pt>
                <c:pt idx="3">
                  <c:v>143</c:v>
                </c:pt>
                <c:pt idx="4">
                  <c:v>207</c:v>
                </c:pt>
                <c:pt idx="5">
                  <c:v>240</c:v>
                </c:pt>
                <c:pt idx="6">
                  <c:v>264</c:v>
                </c:pt>
                <c:pt idx="7">
                  <c:v>351</c:v>
                </c:pt>
                <c:pt idx="8">
                  <c:v>426</c:v>
                </c:pt>
                <c:pt idx="9">
                  <c:v>510</c:v>
                </c:pt>
                <c:pt idx="10">
                  <c:v>558</c:v>
                </c:pt>
                <c:pt idx="11">
                  <c:v>632</c:v>
                </c:pt>
                <c:pt idx="12">
                  <c:v>720</c:v>
                </c:pt>
                <c:pt idx="13">
                  <c:v>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C-4851-83A3-B439C1140F47}"/>
            </c:ext>
          </c:extLst>
        </c:ser>
        <c:ser>
          <c:idx val="2"/>
          <c:order val="2"/>
          <c:tx>
            <c:strRef>
              <c:f>Chillán!$G$8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9CC-4851-83A3-B439C1140F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Chillán!$H$8:$U$8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35</c:v>
                </c:pt>
                <c:pt idx="3">
                  <c:v>61</c:v>
                </c:pt>
                <c:pt idx="4">
                  <c:v>90</c:v>
                </c:pt>
                <c:pt idx="5">
                  <c:v>123</c:v>
                </c:pt>
                <c:pt idx="6">
                  <c:v>206</c:v>
                </c:pt>
                <c:pt idx="7">
                  <c:v>292</c:v>
                </c:pt>
                <c:pt idx="8">
                  <c:v>410</c:v>
                </c:pt>
                <c:pt idx="9">
                  <c:v>506</c:v>
                </c:pt>
                <c:pt idx="10">
                  <c:v>605</c:v>
                </c:pt>
                <c:pt idx="11">
                  <c:v>645</c:v>
                </c:pt>
                <c:pt idx="12">
                  <c:v>683</c:v>
                </c:pt>
                <c:pt idx="13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CC-4851-83A3-B439C1140F47}"/>
            </c:ext>
          </c:extLst>
        </c:ser>
        <c:ser>
          <c:idx val="3"/>
          <c:order val="3"/>
          <c:tx>
            <c:strRef>
              <c:f>Chillán!$G$9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E9CC-4851-83A3-B439C1140F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CC-4851-83A3-B439C1140F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CC-4851-83A3-B439C1140F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CC-4851-83A3-B439C1140F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CC-4851-83A3-B439C1140F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CC-4851-83A3-B439C1140F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CC-4851-83A3-B439C1140F4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CC-4851-83A3-B439C1140F4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CC-4851-83A3-B439C1140F4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A9-4744-A7CC-82D19CDA353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A9-4744-A7CC-82D19CDA353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A9-4744-A7CC-82D19CDA353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A9-4744-A7CC-82D19CDA353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A9-4744-A7CC-82D19CDA353B}"/>
                </c:ext>
              </c:extLst>
            </c:dLbl>
            <c:dLbl>
              <c:idx val="13"/>
              <c:layout>
                <c:manualLayout>
                  <c:x val="0"/>
                  <c:y val="-2.83185893328853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6A9-4744-A7CC-82D19CDA3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Chillán!$H$9:$U$9</c:f>
              <c:numCache>
                <c:formatCode>0</c:formatCode>
                <c:ptCount val="14"/>
                <c:pt idx="0">
                  <c:v>8</c:v>
                </c:pt>
                <c:pt idx="1">
                  <c:v>35</c:v>
                </c:pt>
                <c:pt idx="2">
                  <c:v>36</c:v>
                </c:pt>
                <c:pt idx="3">
                  <c:v>103</c:v>
                </c:pt>
                <c:pt idx="4">
                  <c:v>185</c:v>
                </c:pt>
                <c:pt idx="5">
                  <c:v>285</c:v>
                </c:pt>
                <c:pt idx="6">
                  <c:v>372</c:v>
                </c:pt>
                <c:pt idx="7">
                  <c:v>472</c:v>
                </c:pt>
                <c:pt idx="8">
                  <c:v>498</c:v>
                </c:pt>
                <c:pt idx="9">
                  <c:v>515</c:v>
                </c:pt>
                <c:pt idx="10">
                  <c:v>567</c:v>
                </c:pt>
                <c:pt idx="11">
                  <c:v>630</c:v>
                </c:pt>
                <c:pt idx="12">
                  <c:v>693</c:v>
                </c:pt>
                <c:pt idx="13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CC-4851-83A3-B439C1140F47}"/>
            </c:ext>
          </c:extLst>
        </c:ser>
        <c:ser>
          <c:idx val="4"/>
          <c:order val="4"/>
          <c:tx>
            <c:strRef>
              <c:f>Chillán!$G$10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CC-4851-83A3-B439C1140F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CC-4851-83A3-B439C1140F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CC-4851-83A3-B439C1140F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CC-4851-83A3-B439C1140F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9CC-4851-83A3-B439C1140F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CC-4851-83A3-B439C1140F4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9CC-4851-83A3-B439C1140F4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9CC-4851-83A3-B439C1140F4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9CC-4851-83A3-B439C1140F4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9CC-4851-83A3-B439C1140F4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9CC-4851-83A3-B439C1140F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9CC-4851-83A3-B439C1140F4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9CC-4851-83A3-B439C1140F47}"/>
                </c:ext>
              </c:extLst>
            </c:dLbl>
            <c:dLbl>
              <c:idx val="13"/>
              <c:layout>
                <c:manualLayout>
                  <c:x val="-1.6548463870381658E-2"/>
                  <c:y val="-3.539823666610674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E9CC-4851-83A3-B439C1140F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Chillán!$H$10:$U$10</c:f>
              <c:numCache>
                <c:formatCode>0</c:formatCode>
                <c:ptCount val="14"/>
                <c:pt idx="0">
                  <c:v>0</c:v>
                </c:pt>
                <c:pt idx="1">
                  <c:v>15</c:v>
                </c:pt>
                <c:pt idx="2">
                  <c:v>62</c:v>
                </c:pt>
                <c:pt idx="3">
                  <c:v>126</c:v>
                </c:pt>
                <c:pt idx="4">
                  <c:v>195</c:v>
                </c:pt>
                <c:pt idx="5">
                  <c:v>269</c:v>
                </c:pt>
                <c:pt idx="6">
                  <c:v>319</c:v>
                </c:pt>
                <c:pt idx="7">
                  <c:v>398</c:v>
                </c:pt>
                <c:pt idx="8">
                  <c:v>488</c:v>
                </c:pt>
                <c:pt idx="9">
                  <c:v>505</c:v>
                </c:pt>
                <c:pt idx="10">
                  <c:v>521</c:v>
                </c:pt>
                <c:pt idx="11">
                  <c:v>588</c:v>
                </c:pt>
                <c:pt idx="12">
                  <c:v>680</c:v>
                </c:pt>
                <c:pt idx="13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9CC-4851-83A3-B439C1140F47}"/>
            </c:ext>
          </c:extLst>
        </c:ser>
        <c:ser>
          <c:idx val="5"/>
          <c:order val="5"/>
          <c:tx>
            <c:strRef>
              <c:f>Chillán!$G$11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E9CC-4851-83A3-B439C1140F47}"/>
              </c:ext>
            </c:extLst>
          </c:dPt>
          <c:dLbls>
            <c:dLbl>
              <c:idx val="3"/>
              <c:layout>
                <c:manualLayout>
                  <c:x val="0.58187363358443411"/>
                  <c:y val="-0.5845567248845330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E9CC-4851-83A3-B439C1140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Chillán!$H$11:$U$11</c:f>
              <c:numCache>
                <c:formatCode>0</c:formatCode>
                <c:ptCount val="14"/>
                <c:pt idx="0">
                  <c:v>9</c:v>
                </c:pt>
                <c:pt idx="1">
                  <c:v>18</c:v>
                </c:pt>
                <c:pt idx="2">
                  <c:v>66</c:v>
                </c:pt>
                <c:pt idx="3">
                  <c:v>129</c:v>
                </c:pt>
                <c:pt idx="4">
                  <c:v>190</c:v>
                </c:pt>
                <c:pt idx="5">
                  <c:v>197</c:v>
                </c:pt>
                <c:pt idx="6">
                  <c:v>255</c:v>
                </c:pt>
                <c:pt idx="7">
                  <c:v>332</c:v>
                </c:pt>
                <c:pt idx="8">
                  <c:v>416</c:v>
                </c:pt>
                <c:pt idx="9">
                  <c:v>486</c:v>
                </c:pt>
                <c:pt idx="10">
                  <c:v>554</c:v>
                </c:pt>
                <c:pt idx="11">
                  <c:v>617</c:v>
                </c:pt>
                <c:pt idx="12">
                  <c:v>706</c:v>
                </c:pt>
                <c:pt idx="13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9CC-4851-83A3-B439C1140F47}"/>
            </c:ext>
          </c:extLst>
        </c:ser>
        <c:ser>
          <c:idx val="6"/>
          <c:order val="6"/>
          <c:tx>
            <c:strRef>
              <c:f>Chillán!$G$12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9CC-4851-83A3-B439C1140F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9CC-4851-83A3-B439C1140F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9CC-4851-83A3-B439C1140F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9CC-4851-83A3-B439C1140F47}"/>
                </c:ext>
              </c:extLst>
            </c:dLbl>
            <c:dLbl>
              <c:idx val="4"/>
              <c:layout>
                <c:manualLayout>
                  <c:x val="0.57368008083989752"/>
                  <c:y val="-0.458093502419333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5B8-4218-9D52-CA95CD6C68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FC-47F2-B592-595B501018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B1-4C68-BBC5-C2EFBD3A7B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76-43E3-95E1-8EDB4E62260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0-4DDD-BA82-5F9036224A2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7A-4FDB-B128-B75FF599FF1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F-495B-A3CD-5948A2B5401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C8-4EC8-AE51-1FB2BD6B0FD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8-4928-822B-61981A94E7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2E-4FA8-9BFE-468A7A4C65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Chillán!$H$16:$U$16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Chillán!$H$12:$U$12</c:f>
              <c:numCache>
                <c:formatCode>0</c:formatCode>
                <c:ptCount val="14"/>
                <c:pt idx="0">
                  <c:v>9</c:v>
                </c:pt>
                <c:pt idx="1">
                  <c:v>30</c:v>
                </c:pt>
                <c:pt idx="2">
                  <c:v>83</c:v>
                </c:pt>
                <c:pt idx="3">
                  <c:v>103</c:v>
                </c:pt>
                <c:pt idx="4">
                  <c:v>169</c:v>
                </c:pt>
                <c:pt idx="5">
                  <c:v>250</c:v>
                </c:pt>
                <c:pt idx="6">
                  <c:v>309</c:v>
                </c:pt>
                <c:pt idx="7">
                  <c:v>344</c:v>
                </c:pt>
                <c:pt idx="8">
                  <c:v>388</c:v>
                </c:pt>
                <c:pt idx="9">
                  <c:v>414</c:v>
                </c:pt>
                <c:pt idx="10">
                  <c:v>498</c:v>
                </c:pt>
                <c:pt idx="11">
                  <c:v>569</c:v>
                </c:pt>
                <c:pt idx="12">
                  <c:v>582</c:v>
                </c:pt>
                <c:pt idx="13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E9CC-4851-83A3-B439C1140F47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CD-43A2-997C-BA20442830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CD-43A2-997C-BA20442830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CD-43A2-997C-BA2044283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D9-47DF-AD13-4A03EE8F4A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31-47A4-BF5D-FBFA20523D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47-46A4-8586-451E22E782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47-46A4-8586-451E22E7825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A-4C5B-97F0-3A2EE7E0B8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C-4B02-8843-10B710D4C68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AD-4537-B1FE-DBF60235B1C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9C-4484-B759-B08D518084D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230-8493-5A9C6D48AAD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67-4192-9317-183F37F8B93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B2FFFE8-525A-4C81-8B40-39AB97678C61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071-4E14-AA90-B15FC0C4D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Chillán!$H$13:$U$13</c:f>
              <c:numCache>
                <c:formatCode>0</c:formatCode>
                <c:ptCount val="14"/>
                <c:pt idx="0">
                  <c:v>0</c:v>
                </c:pt>
                <c:pt idx="1">
                  <c:v>36</c:v>
                </c:pt>
                <c:pt idx="2">
                  <c:v>105</c:v>
                </c:pt>
                <c:pt idx="3">
                  <c:v>169</c:v>
                </c:pt>
                <c:pt idx="4">
                  <c:v>241</c:v>
                </c:pt>
                <c:pt idx="5">
                  <c:v>265</c:v>
                </c:pt>
                <c:pt idx="6">
                  <c:v>316</c:v>
                </c:pt>
                <c:pt idx="7">
                  <c:v>379</c:v>
                </c:pt>
                <c:pt idx="8">
                  <c:v>420</c:v>
                </c:pt>
                <c:pt idx="9">
                  <c:v>488</c:v>
                </c:pt>
                <c:pt idx="10">
                  <c:v>596</c:v>
                </c:pt>
                <c:pt idx="11">
                  <c:v>703</c:v>
                </c:pt>
                <c:pt idx="12">
                  <c:v>782</c:v>
                </c:pt>
                <c:pt idx="13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7-4072-A9B9-F0E9EEFBA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441604010895931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Ninhue!$G$6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4.2128002150865962E-3"/>
                  <c:y val="-1.573186829849131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328-4AA1-8C2B-FD07D5800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Ninhue!$H$6:$U$6</c:f>
              <c:numCache>
                <c:formatCode>0</c:formatCode>
                <c:ptCount val="14"/>
                <c:pt idx="0">
                  <c:v>0</c:v>
                </c:pt>
                <c:pt idx="1">
                  <c:v>5</c:v>
                </c:pt>
                <c:pt idx="2">
                  <c:v>19</c:v>
                </c:pt>
                <c:pt idx="3">
                  <c:v>41</c:v>
                </c:pt>
                <c:pt idx="4">
                  <c:v>111</c:v>
                </c:pt>
                <c:pt idx="5">
                  <c:v>158</c:v>
                </c:pt>
                <c:pt idx="6">
                  <c:v>220</c:v>
                </c:pt>
                <c:pt idx="7">
                  <c:v>259</c:v>
                </c:pt>
                <c:pt idx="8">
                  <c:v>297</c:v>
                </c:pt>
                <c:pt idx="9">
                  <c:v>393</c:v>
                </c:pt>
                <c:pt idx="10">
                  <c:v>479</c:v>
                </c:pt>
                <c:pt idx="11">
                  <c:v>533</c:v>
                </c:pt>
                <c:pt idx="12">
                  <c:v>576</c:v>
                </c:pt>
                <c:pt idx="13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8-4AA1-8C2B-FD07D5800E0C}"/>
            </c:ext>
          </c:extLst>
        </c:ser>
        <c:ser>
          <c:idx val="1"/>
          <c:order val="1"/>
          <c:tx>
            <c:strRef>
              <c:f>Ninhue!$G$7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328-4AA1-8C2B-FD07D5800E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Ninhue!$H$7:$U$7</c:f>
              <c:numCache>
                <c:formatCode>0</c:formatCode>
                <c:ptCount val="14"/>
                <c:pt idx="0">
                  <c:v>0</c:v>
                </c:pt>
                <c:pt idx="1">
                  <c:v>20</c:v>
                </c:pt>
                <c:pt idx="2">
                  <c:v>33</c:v>
                </c:pt>
                <c:pt idx="3">
                  <c:v>40</c:v>
                </c:pt>
                <c:pt idx="4">
                  <c:v>107</c:v>
                </c:pt>
                <c:pt idx="5">
                  <c:v>134</c:v>
                </c:pt>
                <c:pt idx="6">
                  <c:v>154</c:v>
                </c:pt>
                <c:pt idx="7">
                  <c:v>225</c:v>
                </c:pt>
                <c:pt idx="8">
                  <c:v>278</c:v>
                </c:pt>
                <c:pt idx="9">
                  <c:v>324</c:v>
                </c:pt>
                <c:pt idx="10">
                  <c:v>368</c:v>
                </c:pt>
                <c:pt idx="11">
                  <c:v>426</c:v>
                </c:pt>
                <c:pt idx="12">
                  <c:v>500</c:v>
                </c:pt>
                <c:pt idx="13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28-4AA1-8C2B-FD07D5800E0C}"/>
            </c:ext>
          </c:extLst>
        </c:ser>
        <c:ser>
          <c:idx val="2"/>
          <c:order val="2"/>
          <c:tx>
            <c:strRef>
              <c:f>Ninhue!$G$8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6.895193279325691E-3"/>
                  <c:y val="-1.592133357944466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328-4AA1-8C2B-FD07D5800E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Ninhue!$H$8:$U$8</c:f>
              <c:numCache>
                <c:formatCode>0</c:formatCode>
                <c:ptCount val="14"/>
                <c:pt idx="0">
                  <c:v>0</c:v>
                </c:pt>
                <c:pt idx="1">
                  <c:v>7</c:v>
                </c:pt>
                <c:pt idx="2">
                  <c:v>15</c:v>
                </c:pt>
                <c:pt idx="3">
                  <c:v>20</c:v>
                </c:pt>
                <c:pt idx="4">
                  <c:v>36</c:v>
                </c:pt>
                <c:pt idx="5">
                  <c:v>58</c:v>
                </c:pt>
                <c:pt idx="6">
                  <c:v>134</c:v>
                </c:pt>
                <c:pt idx="7">
                  <c:v>222</c:v>
                </c:pt>
                <c:pt idx="8">
                  <c:v>313</c:v>
                </c:pt>
                <c:pt idx="9">
                  <c:v>395</c:v>
                </c:pt>
                <c:pt idx="10">
                  <c:v>498</c:v>
                </c:pt>
                <c:pt idx="11">
                  <c:v>532</c:v>
                </c:pt>
                <c:pt idx="12">
                  <c:v>569</c:v>
                </c:pt>
                <c:pt idx="13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28-4AA1-8C2B-FD07D5800E0C}"/>
            </c:ext>
          </c:extLst>
        </c:ser>
        <c:ser>
          <c:idx val="3"/>
          <c:order val="3"/>
          <c:tx>
            <c:strRef>
              <c:f>Ninhue!$G$9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C328-4AA1-8C2B-FD07D5800E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28-4AA1-8C2B-FD07D5800E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28-4AA1-8C2B-FD07D5800E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28-4AA1-8C2B-FD07D5800E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28-4AA1-8C2B-FD07D5800E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28-4AA1-8C2B-FD07D5800E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28-4AA1-8C2B-FD07D5800E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28-4AA1-8C2B-FD07D5800E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28-4AA1-8C2B-FD07D5800E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9-4854-9BA4-A3C96321C57C}"/>
                </c:ext>
              </c:extLst>
            </c:dLbl>
            <c:dLbl>
              <c:idx val="9"/>
              <c:layout>
                <c:manualLayout>
                  <c:x val="-2.8959811773167903E-2"/>
                  <c:y val="-3.3038354221699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039-4854-9BA4-A3C96321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Ninhue!$H$9:$U$9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13</c:v>
                </c:pt>
                <c:pt idx="3">
                  <c:v>68</c:v>
                </c:pt>
                <c:pt idx="4">
                  <c:v>135</c:v>
                </c:pt>
                <c:pt idx="5">
                  <c:v>219</c:v>
                </c:pt>
                <c:pt idx="6">
                  <c:v>291</c:v>
                </c:pt>
                <c:pt idx="7">
                  <c:v>349</c:v>
                </c:pt>
                <c:pt idx="8">
                  <c:v>399</c:v>
                </c:pt>
                <c:pt idx="9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328-4AA1-8C2B-FD07D5800E0C}"/>
            </c:ext>
          </c:extLst>
        </c:ser>
        <c:ser>
          <c:idx val="4"/>
          <c:order val="4"/>
          <c:tx>
            <c:strRef>
              <c:f>Ninhue!$G$10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28-4AA1-8C2B-FD07D5800E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28-4AA1-8C2B-FD07D5800E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28-4AA1-8C2B-FD07D5800E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28-4AA1-8C2B-FD07D5800E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28-4AA1-8C2B-FD07D5800E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28-4AA1-8C2B-FD07D5800E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28-4AA1-8C2B-FD07D5800E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28-4AA1-8C2B-FD07D5800E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28-4AA1-8C2B-FD07D5800E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28-4AA1-8C2B-FD07D5800E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28-4AA1-8C2B-FD07D5800E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28-4AA1-8C2B-FD07D5800E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28-4AA1-8C2B-FD07D5800E0C}"/>
                </c:ext>
              </c:extLst>
            </c:dLbl>
            <c:dLbl>
              <c:idx val="13"/>
              <c:layout>
                <c:manualLayout>
                  <c:x val="-5.2403468922875153E-2"/>
                  <c:y val="-7.07964733322134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C328-4AA1-8C2B-FD07D5800E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Ninhue!$H$10:$U$10</c:f>
              <c:numCache>
                <c:formatCode>0</c:formatCode>
                <c:ptCount val="14"/>
                <c:pt idx="0">
                  <c:v>0</c:v>
                </c:pt>
                <c:pt idx="1">
                  <c:v>9</c:v>
                </c:pt>
                <c:pt idx="2">
                  <c:v>27</c:v>
                </c:pt>
                <c:pt idx="3">
                  <c:v>59</c:v>
                </c:pt>
                <c:pt idx="4">
                  <c:v>117</c:v>
                </c:pt>
                <c:pt idx="5">
                  <c:v>166</c:v>
                </c:pt>
                <c:pt idx="6">
                  <c:v>217</c:v>
                </c:pt>
                <c:pt idx="7">
                  <c:v>319</c:v>
                </c:pt>
                <c:pt idx="8">
                  <c:v>385</c:v>
                </c:pt>
                <c:pt idx="9">
                  <c:v>394</c:v>
                </c:pt>
                <c:pt idx="10">
                  <c:v>399</c:v>
                </c:pt>
                <c:pt idx="11">
                  <c:v>460</c:v>
                </c:pt>
                <c:pt idx="12">
                  <c:v>544</c:v>
                </c:pt>
                <c:pt idx="13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328-4AA1-8C2B-FD07D5800E0C}"/>
            </c:ext>
          </c:extLst>
        </c:ser>
        <c:ser>
          <c:idx val="5"/>
          <c:order val="5"/>
          <c:tx>
            <c:strRef>
              <c:f>Ninhue!$G$11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C328-4AA1-8C2B-FD07D5800E0C}"/>
              </c:ext>
            </c:extLst>
          </c:dPt>
          <c:dLbls>
            <c:dLbl>
              <c:idx val="3"/>
              <c:layout>
                <c:manualLayout>
                  <c:x val="0.63013998653971404"/>
                  <c:y val="-0.59119486980138336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C328-4AA1-8C2B-FD07D5800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Ninhue!$H$11:$U$11</c:f>
              <c:numCache>
                <c:formatCode>0</c:formatCode>
                <c:ptCount val="14"/>
                <c:pt idx="0">
                  <c:v>8</c:v>
                </c:pt>
                <c:pt idx="1">
                  <c:v>9</c:v>
                </c:pt>
                <c:pt idx="2">
                  <c:v>23</c:v>
                </c:pt>
                <c:pt idx="3">
                  <c:v>64</c:v>
                </c:pt>
                <c:pt idx="4">
                  <c:v>120</c:v>
                </c:pt>
                <c:pt idx="5">
                  <c:v>122</c:v>
                </c:pt>
                <c:pt idx="6">
                  <c:v>164</c:v>
                </c:pt>
                <c:pt idx="7">
                  <c:v>241</c:v>
                </c:pt>
                <c:pt idx="8">
                  <c:v>333</c:v>
                </c:pt>
                <c:pt idx="9">
                  <c:v>371</c:v>
                </c:pt>
                <c:pt idx="10">
                  <c:v>423</c:v>
                </c:pt>
                <c:pt idx="11">
                  <c:v>466</c:v>
                </c:pt>
                <c:pt idx="12">
                  <c:v>541</c:v>
                </c:pt>
                <c:pt idx="13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328-4AA1-8C2B-FD07D5800E0C}"/>
            </c:ext>
          </c:extLst>
        </c:ser>
        <c:ser>
          <c:idx val="6"/>
          <c:order val="6"/>
          <c:tx>
            <c:strRef>
              <c:f>Ninhue!$G$12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328-4AA1-8C2B-FD07D5800E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328-4AA1-8C2B-FD07D5800E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328-4AA1-8C2B-FD07D5800E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328-4AA1-8C2B-FD07D5800E0C}"/>
                </c:ext>
              </c:extLst>
            </c:dLbl>
            <c:dLbl>
              <c:idx val="4"/>
              <c:layout>
                <c:manualLayout>
                  <c:x val="0.57230104218403244"/>
                  <c:y val="-0.5681383102630838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rgbClr val="C00000"/>
                        </a:solidFill>
                      </a:defRPr>
                    </a:pPr>
                    <a:r>
                      <a:rPr lang="en-US" b="1"/>
                      <a:t>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71F-4B60-A0F0-B1CF75A8B7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B0-45F1-8DA5-2BDC0F2CC9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D-478F-BEC8-0F3C3FFC21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1-4173-9186-4F0CC6230BB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5-49F1-9423-01098B087AD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36-4E84-86BD-0385C7DA59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82-4F6D-B964-47243AC6C54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E-4692-B210-E521F7606D2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E-45C1-8FAD-8E3EC031F5D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42-4A65-9E9D-BF08F373F8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Ninhue!$H$16:$U$16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Ninhue!$H$12:$U$12</c:f>
              <c:numCache>
                <c:formatCode>0</c:formatCode>
                <c:ptCount val="14"/>
                <c:pt idx="0">
                  <c:v>5</c:v>
                </c:pt>
                <c:pt idx="1">
                  <c:v>18</c:v>
                </c:pt>
                <c:pt idx="2">
                  <c:v>30</c:v>
                </c:pt>
                <c:pt idx="3">
                  <c:v>43</c:v>
                </c:pt>
                <c:pt idx="4">
                  <c:v>101</c:v>
                </c:pt>
                <c:pt idx="5">
                  <c:v>165</c:v>
                </c:pt>
                <c:pt idx="6">
                  <c:v>241</c:v>
                </c:pt>
                <c:pt idx="7">
                  <c:v>272</c:v>
                </c:pt>
                <c:pt idx="8">
                  <c:v>325</c:v>
                </c:pt>
                <c:pt idx="9">
                  <c:v>359</c:v>
                </c:pt>
                <c:pt idx="10">
                  <c:v>430</c:v>
                </c:pt>
                <c:pt idx="11">
                  <c:v>479</c:v>
                </c:pt>
                <c:pt idx="12">
                  <c:v>501</c:v>
                </c:pt>
                <c:pt idx="13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328-4AA1-8C2B-FD07D5800E0C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4-4B2F-BF53-D9A1F88D64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4-4B2F-BF53-D9A1F88D64E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24-4B2F-BF53-D9A1F88D64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F-47FF-A080-A083BC27D3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CE-4043-B418-98EC98A408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10-4283-A405-0C7802063E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10-4283-A405-0C7802063E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6-4541-A96A-0D269BFED7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6-4202-B4EE-DAB37CC36FF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A-477C-BB7B-5BA8D01C5A5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C-42D0-9D0A-EAF44147324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87-45FB-8AE4-08DA40F555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5-4C49-B69A-443B3B7339FE}"/>
                </c:ext>
              </c:extLst>
            </c:dLbl>
            <c:dLbl>
              <c:idx val="13"/>
              <c:layout>
                <c:manualLayout>
                  <c:x val="-5.5065315268441242E-3"/>
                  <c:y val="-1.2701752841892169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6C0024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73250E68-1976-4CE2-8708-E3474988DBB8}" type="SERIESNAME">
                      <a:rPr lang="en-US" sz="1000" b="1" i="0" u="none" strike="noStrike" kern="1200" baseline="0">
                        <a:solidFill>
                          <a:srgbClr val="6C0024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rPr>
                      <a:pPr algn="ctr" rtl="0">
                        <a:defRPr lang="en-US" sz="1000" b="1" i="0" u="none" strike="noStrike" kern="1200" baseline="0">
                          <a:solidFill>
                            <a:srgbClr val="6C0024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365-4E6A-A509-4E4C96B8A9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Ninhue!$H$13:$U$13</c:f>
              <c:numCache>
                <c:formatCode>0</c:formatCode>
                <c:ptCount val="14"/>
                <c:pt idx="0">
                  <c:v>0</c:v>
                </c:pt>
                <c:pt idx="1">
                  <c:v>16</c:v>
                </c:pt>
                <c:pt idx="2">
                  <c:v>57</c:v>
                </c:pt>
                <c:pt idx="3">
                  <c:v>103</c:v>
                </c:pt>
                <c:pt idx="4">
                  <c:v>148</c:v>
                </c:pt>
                <c:pt idx="5">
                  <c:v>170</c:v>
                </c:pt>
                <c:pt idx="6">
                  <c:v>205</c:v>
                </c:pt>
                <c:pt idx="7">
                  <c:v>236</c:v>
                </c:pt>
                <c:pt idx="8">
                  <c:v>275</c:v>
                </c:pt>
                <c:pt idx="9">
                  <c:v>312</c:v>
                </c:pt>
                <c:pt idx="10">
                  <c:v>408</c:v>
                </c:pt>
                <c:pt idx="11">
                  <c:v>501</c:v>
                </c:pt>
                <c:pt idx="12">
                  <c:v>561</c:v>
                </c:pt>
                <c:pt idx="13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A5-4786-AC54-93A35AE6C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579507876482439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'Los Angeles'!$G$6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BC1-46DC-BFF7-A2E7E4D3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25</c:v>
                </c:pt>
                <c:pt idx="4">
                  <c:v>109</c:v>
                </c:pt>
                <c:pt idx="5">
                  <c:v>148</c:v>
                </c:pt>
                <c:pt idx="6">
                  <c:v>254</c:v>
                </c:pt>
                <c:pt idx="7">
                  <c:v>335</c:v>
                </c:pt>
                <c:pt idx="8">
                  <c:v>391</c:v>
                </c:pt>
                <c:pt idx="9">
                  <c:v>512</c:v>
                </c:pt>
                <c:pt idx="10">
                  <c:v>599</c:v>
                </c:pt>
                <c:pt idx="11">
                  <c:v>648</c:v>
                </c:pt>
                <c:pt idx="12">
                  <c:v>713</c:v>
                </c:pt>
                <c:pt idx="13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1-46DC-BFF7-A2E7E4D3B4C4}"/>
            </c:ext>
          </c:extLst>
        </c:ser>
        <c:ser>
          <c:idx val="1"/>
          <c:order val="1"/>
          <c:tx>
            <c:strRef>
              <c:f>'Los Angeles'!$G$7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C1-46DC-BFF7-A2E7E4D3B4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Angeles'!$H$7:$U$7</c:f>
              <c:numCache>
                <c:formatCode>0</c:formatCode>
                <c:ptCount val="14"/>
                <c:pt idx="0">
                  <c:v>7</c:v>
                </c:pt>
                <c:pt idx="1">
                  <c:v>62</c:v>
                </c:pt>
                <c:pt idx="2">
                  <c:v>81</c:v>
                </c:pt>
                <c:pt idx="3">
                  <c:v>96</c:v>
                </c:pt>
                <c:pt idx="4">
                  <c:v>171</c:v>
                </c:pt>
                <c:pt idx="5">
                  <c:v>199</c:v>
                </c:pt>
                <c:pt idx="6">
                  <c:v>218</c:v>
                </c:pt>
                <c:pt idx="7">
                  <c:v>317</c:v>
                </c:pt>
                <c:pt idx="8">
                  <c:v>400</c:v>
                </c:pt>
                <c:pt idx="9">
                  <c:v>469</c:v>
                </c:pt>
                <c:pt idx="10">
                  <c:v>526</c:v>
                </c:pt>
                <c:pt idx="11">
                  <c:v>612</c:v>
                </c:pt>
                <c:pt idx="12">
                  <c:v>707</c:v>
                </c:pt>
                <c:pt idx="13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1-46DC-BFF7-A2E7E4D3B4C4}"/>
            </c:ext>
          </c:extLst>
        </c:ser>
        <c:ser>
          <c:idx val="2"/>
          <c:order val="2"/>
          <c:tx>
            <c:strRef>
              <c:f>'Los Angeles'!$G$8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C1-46DC-BFF7-A2E7E4D3B4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Angeles'!$H$8:$U$8</c:f>
              <c:numCache>
                <c:formatCode>0</c:formatCode>
                <c:ptCount val="14"/>
                <c:pt idx="0">
                  <c:v>0</c:v>
                </c:pt>
                <c:pt idx="1">
                  <c:v>13</c:v>
                </c:pt>
                <c:pt idx="2">
                  <c:v>42</c:v>
                </c:pt>
                <c:pt idx="3">
                  <c:v>80</c:v>
                </c:pt>
                <c:pt idx="4">
                  <c:v>120</c:v>
                </c:pt>
                <c:pt idx="5">
                  <c:v>172</c:v>
                </c:pt>
                <c:pt idx="6">
                  <c:v>270</c:v>
                </c:pt>
                <c:pt idx="7">
                  <c:v>347</c:v>
                </c:pt>
                <c:pt idx="8">
                  <c:v>452</c:v>
                </c:pt>
                <c:pt idx="9">
                  <c:v>537</c:v>
                </c:pt>
                <c:pt idx="10">
                  <c:v>644</c:v>
                </c:pt>
                <c:pt idx="11">
                  <c:v>688</c:v>
                </c:pt>
                <c:pt idx="12">
                  <c:v>744</c:v>
                </c:pt>
                <c:pt idx="13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C1-46DC-BFF7-A2E7E4D3B4C4}"/>
            </c:ext>
          </c:extLst>
        </c:ser>
        <c:ser>
          <c:idx val="3"/>
          <c:order val="3"/>
          <c:tx>
            <c:strRef>
              <c:f>'Los Angeles'!$G$9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2BC1-46DC-BFF7-A2E7E4D3B4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C1-46DC-BFF7-A2E7E4D3B4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C1-46DC-BFF7-A2E7E4D3B4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C1-46DC-BFF7-A2E7E4D3B4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C1-46DC-BFF7-A2E7E4D3B4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C1-46DC-BFF7-A2E7E4D3B4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C1-46DC-BFF7-A2E7E4D3B4C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C1-46DC-BFF7-A2E7E4D3B4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C1-46DC-BFF7-A2E7E4D3B4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2-401D-9AC4-80CB2F6C41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E2-401D-9AC4-80CB2F6C41E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2-401D-9AC4-80CB2F6C41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2-401D-9AC4-80CB2F6C41E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9E2-401D-9AC4-80CB2F6C4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Angeles'!$H$9:$U$9</c:f>
              <c:numCache>
                <c:formatCode>0</c:formatCode>
                <c:ptCount val="14"/>
                <c:pt idx="0">
                  <c:v>3</c:v>
                </c:pt>
                <c:pt idx="1">
                  <c:v>26</c:v>
                </c:pt>
                <c:pt idx="2">
                  <c:v>31</c:v>
                </c:pt>
                <c:pt idx="3">
                  <c:v>95</c:v>
                </c:pt>
                <c:pt idx="4">
                  <c:v>167</c:v>
                </c:pt>
                <c:pt idx="5">
                  <c:v>257</c:v>
                </c:pt>
                <c:pt idx="6">
                  <c:v>339</c:v>
                </c:pt>
                <c:pt idx="7">
                  <c:v>425</c:v>
                </c:pt>
                <c:pt idx="8">
                  <c:v>482</c:v>
                </c:pt>
                <c:pt idx="9">
                  <c:v>494</c:v>
                </c:pt>
                <c:pt idx="10">
                  <c:v>552</c:v>
                </c:pt>
                <c:pt idx="11">
                  <c:v>628</c:v>
                </c:pt>
                <c:pt idx="12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C1-46DC-BFF7-A2E7E4D3B4C4}"/>
            </c:ext>
          </c:extLst>
        </c:ser>
        <c:ser>
          <c:idx val="4"/>
          <c:order val="4"/>
          <c:tx>
            <c:strRef>
              <c:f>'Los Angeles'!$G$10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C1-46DC-BFF7-A2E7E4D3B4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C1-46DC-BFF7-A2E7E4D3B4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C1-46DC-BFF7-A2E7E4D3B4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C1-46DC-BFF7-A2E7E4D3B4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C1-46DC-BFF7-A2E7E4D3B4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C1-46DC-BFF7-A2E7E4D3B4C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C1-46DC-BFF7-A2E7E4D3B4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C1-46DC-BFF7-A2E7E4D3B4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C1-46DC-BFF7-A2E7E4D3B4C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C1-46DC-BFF7-A2E7E4D3B4C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C1-46DC-BFF7-A2E7E4D3B4C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C1-46DC-BFF7-A2E7E4D3B4C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C1-46DC-BFF7-A2E7E4D3B4C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2BC1-46DC-BFF7-A2E7E4D3B4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Angeles'!$H$10:$U$10</c:f>
              <c:numCache>
                <c:formatCode>0</c:formatCode>
                <c:ptCount val="14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91</c:v>
                </c:pt>
                <c:pt idx="4">
                  <c:v>160</c:v>
                </c:pt>
                <c:pt idx="5">
                  <c:v>235</c:v>
                </c:pt>
                <c:pt idx="6">
                  <c:v>324</c:v>
                </c:pt>
                <c:pt idx="7">
                  <c:v>422</c:v>
                </c:pt>
                <c:pt idx="8">
                  <c:v>508</c:v>
                </c:pt>
                <c:pt idx="9">
                  <c:v>534</c:v>
                </c:pt>
                <c:pt idx="10">
                  <c:v>560</c:v>
                </c:pt>
                <c:pt idx="11">
                  <c:v>635</c:v>
                </c:pt>
                <c:pt idx="12">
                  <c:v>742</c:v>
                </c:pt>
                <c:pt idx="13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BC1-46DC-BFF7-A2E7E4D3B4C4}"/>
            </c:ext>
          </c:extLst>
        </c:ser>
        <c:ser>
          <c:idx val="5"/>
          <c:order val="5"/>
          <c:tx>
            <c:strRef>
              <c:f>'Los Angeles'!$G$11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2BC1-46DC-BFF7-A2E7E4D3B4C4}"/>
              </c:ext>
            </c:extLst>
          </c:dPt>
          <c:dLbls>
            <c:dLbl>
              <c:idx val="3"/>
              <c:layout>
                <c:manualLayout>
                  <c:x val="0.61083340614799431"/>
                  <c:y val="-0.6855901150926799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2BC1-46DC-BFF7-A2E7E4D3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Angeles'!$H$11:$U$11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BC1-46DC-BFF7-A2E7E4D3B4C4}"/>
            </c:ext>
          </c:extLst>
        </c:ser>
        <c:ser>
          <c:idx val="6"/>
          <c:order val="6"/>
          <c:tx>
            <c:strRef>
              <c:f>'Los Angeles'!$G$12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C1-46DC-BFF7-A2E7E4D3B4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C1-46DC-BFF7-A2E7E4D3B4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C1-46DC-BFF7-A2E7E4D3B4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C1-46DC-BFF7-A2E7E4D3B4C4}"/>
                </c:ext>
              </c:extLst>
            </c:dLbl>
            <c:dLbl>
              <c:idx val="4"/>
              <c:layout>
                <c:manualLayout>
                  <c:x val="0.57230104218403244"/>
                  <c:y val="-0.450415957686048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5F9-4073-B6DF-8EC649FC84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3E-4543-B2C2-23CE2402AAF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57-4AC3-98F1-D02DD997E48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BC-40B2-B2F7-793A34EDB67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AB-421A-9814-950999C69BB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55-44B2-971B-01AA1D5172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1-4A53-9399-FD6A5B1BDA8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92-4793-8E60-A7637C3429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38-4926-A826-22EB60502AB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A3-4C9A-94B3-6FE560B09F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'Los Angeles'!$H$16:$U$16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'Los Angeles'!$H$12:$U$12</c:f>
              <c:numCache>
                <c:formatCode>0</c:formatCode>
                <c:ptCount val="14"/>
                <c:pt idx="0">
                  <c:v>9</c:v>
                </c:pt>
                <c:pt idx="1">
                  <c:v>13</c:v>
                </c:pt>
                <c:pt idx="2">
                  <c:v>43</c:v>
                </c:pt>
                <c:pt idx="3">
                  <c:v>45</c:v>
                </c:pt>
                <c:pt idx="4">
                  <c:v>96</c:v>
                </c:pt>
                <c:pt idx="5">
                  <c:v>178</c:v>
                </c:pt>
                <c:pt idx="6">
                  <c:v>241</c:v>
                </c:pt>
                <c:pt idx="7">
                  <c:v>286</c:v>
                </c:pt>
                <c:pt idx="8">
                  <c:v>338</c:v>
                </c:pt>
                <c:pt idx="9">
                  <c:v>368</c:v>
                </c:pt>
                <c:pt idx="10">
                  <c:v>449</c:v>
                </c:pt>
                <c:pt idx="11">
                  <c:v>530</c:v>
                </c:pt>
                <c:pt idx="12">
                  <c:v>548</c:v>
                </c:pt>
                <c:pt idx="13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BC1-46DC-BFF7-A2E7E4D3B4C4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B-4E81-A507-C550DD44F8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B-4E81-A507-C550DD44F8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B-4E81-A507-C550DD44F8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1A-4454-88CE-D73B793F99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10-4C1F-B794-8A6E76E0429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83-4BDE-8EDE-53B73F92E5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83-4BDE-8EDE-53B73F92E5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A-43AA-ABFD-47974B5C5D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80-4B37-BBB1-DBC1ECF0DFB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BA-4CE3-884E-4E256D46E6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90-4919-92EE-DD35EDF868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5F-41E6-9F74-12C954134AA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DE-490D-8A56-C2BEA483B521}"/>
                </c:ext>
              </c:extLst>
            </c:dLbl>
            <c:dLbl>
              <c:idx val="13"/>
              <c:layout>
                <c:manualLayout>
                  <c:x val="1.3790386558651382E-3"/>
                  <c:y val="1.2795907888808196E-2"/>
                </c:manualLayout>
              </c:layout>
              <c:tx>
                <c:rich>
                  <a:bodyPr/>
                  <a:lstStyle/>
                  <a:p>
                    <a:fld id="{987E859B-E541-4141-84A0-016E9F83053D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CCC-470F-B20D-26884DBBAC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'Los Angeles'!$H$13:$U$13</c:f>
              <c:numCache>
                <c:formatCode>0</c:formatCode>
                <c:ptCount val="14"/>
                <c:pt idx="0">
                  <c:v>0</c:v>
                </c:pt>
                <c:pt idx="1">
                  <c:v>23</c:v>
                </c:pt>
                <c:pt idx="2">
                  <c:v>71</c:v>
                </c:pt>
                <c:pt idx="3">
                  <c:v>118</c:v>
                </c:pt>
                <c:pt idx="4">
                  <c:v>165</c:v>
                </c:pt>
                <c:pt idx="5">
                  <c:v>187</c:v>
                </c:pt>
                <c:pt idx="6">
                  <c:v>226</c:v>
                </c:pt>
                <c:pt idx="7">
                  <c:v>288</c:v>
                </c:pt>
                <c:pt idx="8">
                  <c:v>325</c:v>
                </c:pt>
                <c:pt idx="9">
                  <c:v>409</c:v>
                </c:pt>
                <c:pt idx="10">
                  <c:v>510</c:v>
                </c:pt>
                <c:pt idx="11">
                  <c:v>601</c:v>
                </c:pt>
                <c:pt idx="12">
                  <c:v>677</c:v>
                </c:pt>
                <c:pt idx="13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42-412A-885F-588993E6F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303700145309389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Traiguén!$G$6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FF3-4407-9756-D8F71E2282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Traiguén!$H$6:$U$6</c:f>
              <c:numCache>
                <c:formatCode>0</c:formatCode>
                <c:ptCount val="14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53</c:v>
                </c:pt>
                <c:pt idx="4">
                  <c:v>123</c:v>
                </c:pt>
                <c:pt idx="5">
                  <c:v>151</c:v>
                </c:pt>
                <c:pt idx="6">
                  <c:v>247</c:v>
                </c:pt>
                <c:pt idx="7">
                  <c:v>337</c:v>
                </c:pt>
                <c:pt idx="8">
                  <c:v>397</c:v>
                </c:pt>
                <c:pt idx="9">
                  <c:v>522</c:v>
                </c:pt>
                <c:pt idx="10">
                  <c:v>656</c:v>
                </c:pt>
                <c:pt idx="11">
                  <c:v>716</c:v>
                </c:pt>
                <c:pt idx="12">
                  <c:v>795</c:v>
                </c:pt>
                <c:pt idx="13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3-4407-9756-D8F71E2282FC}"/>
            </c:ext>
          </c:extLst>
        </c:ser>
        <c:ser>
          <c:idx val="1"/>
          <c:order val="1"/>
          <c:tx>
            <c:strRef>
              <c:f>Traiguén!$G$7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4.1371159675954146E-3"/>
                  <c:y val="2.303263419985475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F3-4407-9756-D8F71E2282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Traiguén!$H$7:$U$7</c:f>
              <c:numCache>
                <c:formatCode>0</c:formatCode>
                <c:ptCount val="14"/>
                <c:pt idx="0">
                  <c:v>9</c:v>
                </c:pt>
                <c:pt idx="1">
                  <c:v>63</c:v>
                </c:pt>
                <c:pt idx="2">
                  <c:v>73</c:v>
                </c:pt>
                <c:pt idx="3">
                  <c:v>73</c:v>
                </c:pt>
                <c:pt idx="4">
                  <c:v>148</c:v>
                </c:pt>
                <c:pt idx="5">
                  <c:v>150</c:v>
                </c:pt>
                <c:pt idx="6">
                  <c:v>179</c:v>
                </c:pt>
                <c:pt idx="7">
                  <c:v>283</c:v>
                </c:pt>
                <c:pt idx="8">
                  <c:v>386</c:v>
                </c:pt>
                <c:pt idx="9">
                  <c:v>457</c:v>
                </c:pt>
                <c:pt idx="10">
                  <c:v>529</c:v>
                </c:pt>
                <c:pt idx="11">
                  <c:v>639</c:v>
                </c:pt>
                <c:pt idx="12">
                  <c:v>736</c:v>
                </c:pt>
                <c:pt idx="13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F3-4407-9756-D8F71E2282FC}"/>
            </c:ext>
          </c:extLst>
        </c:ser>
        <c:ser>
          <c:idx val="2"/>
          <c:order val="2"/>
          <c:tx>
            <c:strRef>
              <c:f>Traiguén!$G$8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F3-4407-9756-D8F71E2282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Traiguén!$H$8:$U$8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52</c:v>
                </c:pt>
                <c:pt idx="4">
                  <c:v>98</c:v>
                </c:pt>
                <c:pt idx="5">
                  <c:v>182</c:v>
                </c:pt>
                <c:pt idx="6">
                  <c:v>283</c:v>
                </c:pt>
                <c:pt idx="7">
                  <c:v>376</c:v>
                </c:pt>
                <c:pt idx="8">
                  <c:v>481</c:v>
                </c:pt>
                <c:pt idx="9">
                  <c:v>578</c:v>
                </c:pt>
                <c:pt idx="10">
                  <c:v>662</c:v>
                </c:pt>
                <c:pt idx="11">
                  <c:v>729</c:v>
                </c:pt>
                <c:pt idx="12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F3-4407-9756-D8F71E2282FC}"/>
            </c:ext>
          </c:extLst>
        </c:ser>
        <c:ser>
          <c:idx val="3"/>
          <c:order val="3"/>
          <c:tx>
            <c:strRef>
              <c:f>Traiguén!$G$9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DFF3-4407-9756-D8F71E2282F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3-4407-9756-D8F71E2282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F3-4407-9756-D8F71E2282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F3-4407-9756-D8F71E2282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3-4407-9756-D8F71E2282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F3-4407-9756-D8F71E2282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F3-4407-9756-D8F71E2282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F3-4407-9756-D8F71E2282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F3-4407-9756-D8F71E2282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5-44E0-BB98-B5334BF23AE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5-44E0-BB98-B5334BF23A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5-44E0-BB98-B5334BF23AE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5-44E0-BB98-B5334BF23AE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5E5-44E0-BB98-B5334BF23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Traiguén!$H$9:$U$9</c:f>
              <c:numCache>
                <c:formatCode>0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31</c:v>
                </c:pt>
                <c:pt idx="3">
                  <c:v>102</c:v>
                </c:pt>
                <c:pt idx="4">
                  <c:v>191</c:v>
                </c:pt>
                <c:pt idx="5">
                  <c:v>310</c:v>
                </c:pt>
                <c:pt idx="6">
                  <c:v>390</c:v>
                </c:pt>
                <c:pt idx="7">
                  <c:v>448</c:v>
                </c:pt>
                <c:pt idx="8">
                  <c:v>549</c:v>
                </c:pt>
                <c:pt idx="9">
                  <c:v>553</c:v>
                </c:pt>
                <c:pt idx="10">
                  <c:v>594</c:v>
                </c:pt>
                <c:pt idx="11">
                  <c:v>701</c:v>
                </c:pt>
                <c:pt idx="12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FF3-4407-9756-D8F71E2282FC}"/>
            </c:ext>
          </c:extLst>
        </c:ser>
        <c:ser>
          <c:idx val="4"/>
          <c:order val="4"/>
          <c:tx>
            <c:strRef>
              <c:f>Traiguén!$G$10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F3-4407-9756-D8F71E2282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F3-4407-9756-D8F71E2282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F3-4407-9756-D8F71E2282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F3-4407-9756-D8F71E2282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F3-4407-9756-D8F71E2282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F3-4407-9756-D8F71E2282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F3-4407-9756-D8F71E2282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F3-4407-9756-D8F71E2282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F3-4407-9756-D8F71E2282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F3-4407-9756-D8F71E2282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F3-4407-9756-D8F71E2282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F3-4407-9756-D8F71E2282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F3-4407-9756-D8F71E2282FC}"/>
                </c:ext>
              </c:extLst>
            </c:dLbl>
            <c:dLbl>
              <c:idx val="13"/>
              <c:layout>
                <c:manualLayout>
                  <c:x val="-4.6887314299414701E-2"/>
                  <c:y val="-2.12389419996640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DFF3-4407-9756-D8F71E2282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Traiguén!$H$10:$U$10</c:f>
              <c:numCache>
                <c:formatCode>0</c:formatCode>
                <c:ptCount val="14"/>
                <c:pt idx="0">
                  <c:v>0</c:v>
                </c:pt>
                <c:pt idx="1">
                  <c:v>13</c:v>
                </c:pt>
                <c:pt idx="2">
                  <c:v>34</c:v>
                </c:pt>
                <c:pt idx="3">
                  <c:v>73</c:v>
                </c:pt>
                <c:pt idx="4">
                  <c:v>149</c:v>
                </c:pt>
                <c:pt idx="5">
                  <c:v>240</c:v>
                </c:pt>
                <c:pt idx="6">
                  <c:v>355</c:v>
                </c:pt>
                <c:pt idx="7">
                  <c:v>425</c:v>
                </c:pt>
                <c:pt idx="8">
                  <c:v>511</c:v>
                </c:pt>
                <c:pt idx="9">
                  <c:v>562</c:v>
                </c:pt>
                <c:pt idx="10">
                  <c:v>593</c:v>
                </c:pt>
                <c:pt idx="11">
                  <c:v>659</c:v>
                </c:pt>
                <c:pt idx="12">
                  <c:v>788</c:v>
                </c:pt>
                <c:pt idx="13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FF3-4407-9756-D8F71E2282FC}"/>
            </c:ext>
          </c:extLst>
        </c:ser>
        <c:ser>
          <c:idx val="5"/>
          <c:order val="5"/>
          <c:tx>
            <c:strRef>
              <c:f>Traiguén!$G$11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DFF3-4407-9756-D8F71E2282FC}"/>
              </c:ext>
            </c:extLst>
          </c:dPt>
          <c:dLbls>
            <c:dLbl>
              <c:idx val="3"/>
              <c:layout>
                <c:manualLayout>
                  <c:x val="0.63013998653971404"/>
                  <c:y val="-0.561082525746978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DFF3-4407-9756-D8F71E2282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Traiguén!$H$11:$U$11</c:f>
              <c:numCache>
                <c:formatCode>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17</c:v>
                </c:pt>
                <c:pt idx="3">
                  <c:v>77</c:v>
                </c:pt>
                <c:pt idx="4">
                  <c:v>178</c:v>
                </c:pt>
                <c:pt idx="5">
                  <c:v>189</c:v>
                </c:pt>
                <c:pt idx="6">
                  <c:v>230</c:v>
                </c:pt>
                <c:pt idx="7">
                  <c:v>309</c:v>
                </c:pt>
                <c:pt idx="8">
                  <c:v>380</c:v>
                </c:pt>
                <c:pt idx="9">
                  <c:v>490</c:v>
                </c:pt>
                <c:pt idx="10">
                  <c:v>567</c:v>
                </c:pt>
                <c:pt idx="11">
                  <c:v>606</c:v>
                </c:pt>
                <c:pt idx="12">
                  <c:v>699</c:v>
                </c:pt>
                <c:pt idx="13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FF3-4407-9756-D8F71E2282FC}"/>
            </c:ext>
          </c:extLst>
        </c:ser>
        <c:ser>
          <c:idx val="6"/>
          <c:order val="6"/>
          <c:tx>
            <c:strRef>
              <c:f>Traiguén!$G$12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F3-4407-9756-D8F71E2282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F3-4407-9756-D8F71E2282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F3-4407-9756-D8F71E2282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F3-4407-9756-D8F71E2282FC}"/>
                </c:ext>
              </c:extLst>
            </c:dLbl>
            <c:dLbl>
              <c:idx val="4"/>
              <c:layout>
                <c:manualLayout>
                  <c:x val="0.57420389835768437"/>
                  <c:y val="-0.574651815139816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C95-4993-B1A9-8B5588B77A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A-4350-870D-EF8E6484FA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65-495E-80AB-A906D306B6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7-46B4-9A51-058E034613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31-4B9D-AE62-F05207BB2A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CE-4E55-BA80-756023FE9E6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E0-41A6-B8B1-C5A4EA33B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2-4A69-B64C-B42186ABC8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9-4591-BCFC-362D72D5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0D-45E0-8F1E-7EFA9FAC4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Traiguén!$H$16:$U$16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Traiguén!$H$12:$U$12</c:f>
              <c:numCache>
                <c:formatCode>0</c:formatCode>
                <c:ptCount val="14"/>
                <c:pt idx="0">
                  <c:v>7</c:v>
                </c:pt>
                <c:pt idx="1">
                  <c:v>15</c:v>
                </c:pt>
                <c:pt idx="2">
                  <c:v>56</c:v>
                </c:pt>
                <c:pt idx="3">
                  <c:v>65</c:v>
                </c:pt>
                <c:pt idx="4">
                  <c:v>110</c:v>
                </c:pt>
                <c:pt idx="5">
                  <c:v>201</c:v>
                </c:pt>
                <c:pt idx="6">
                  <c:v>295</c:v>
                </c:pt>
                <c:pt idx="7">
                  <c:v>342</c:v>
                </c:pt>
                <c:pt idx="8">
                  <c:v>415</c:v>
                </c:pt>
                <c:pt idx="9">
                  <c:v>460</c:v>
                </c:pt>
                <c:pt idx="10">
                  <c:v>565</c:v>
                </c:pt>
                <c:pt idx="11">
                  <c:v>670</c:v>
                </c:pt>
                <c:pt idx="12">
                  <c:v>708</c:v>
                </c:pt>
                <c:pt idx="13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FF3-4407-9756-D8F71E2282FC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29-456F-A5A3-4E03F54861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9-456F-A5A3-4E03F54861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29-456F-A5A3-4E03F54861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A-46C0-9B1F-7FF22A4F85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5-48A1-87BC-AE418B3981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99-4B4E-A098-AD940E7D1B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99-4B4E-A098-AD940E7D1B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B9-4A05-A933-6D13E9ED74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4-4F81-867E-A8542CF1CF6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1-442F-BE7E-8149B213B81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8-4E40-A902-EC2C0DAA13B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70-4FD0-962D-4DEE106A811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8D-41A4-8B5B-885056678766}"/>
                </c:ext>
              </c:extLst>
            </c:dLbl>
            <c:dLbl>
              <c:idx val="13"/>
              <c:layout>
                <c:manualLayout>
                  <c:x val="-5.5253480235079632E-3"/>
                  <c:y val="-1.2581714271448429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B51072AB-A3C3-4088-A787-321B77F76A5D}" type="SERIESNAME">
                      <a: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rPr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F8-4960-9B5C-DBBAA903FB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Traiguén!$H$13:$U$13</c:f>
              <c:numCache>
                <c:formatCode>0</c:formatCode>
                <c:ptCount val="14"/>
                <c:pt idx="0">
                  <c:v>0</c:v>
                </c:pt>
                <c:pt idx="1">
                  <c:v>36</c:v>
                </c:pt>
                <c:pt idx="2">
                  <c:v>89</c:v>
                </c:pt>
                <c:pt idx="3">
                  <c:v>132</c:v>
                </c:pt>
                <c:pt idx="4">
                  <c:v>156</c:v>
                </c:pt>
                <c:pt idx="5">
                  <c:v>182</c:v>
                </c:pt>
                <c:pt idx="6">
                  <c:v>242</c:v>
                </c:pt>
                <c:pt idx="7">
                  <c:v>309</c:v>
                </c:pt>
                <c:pt idx="8">
                  <c:v>342</c:v>
                </c:pt>
                <c:pt idx="9">
                  <c:v>437</c:v>
                </c:pt>
                <c:pt idx="10">
                  <c:v>511</c:v>
                </c:pt>
                <c:pt idx="11">
                  <c:v>624</c:v>
                </c:pt>
                <c:pt idx="12">
                  <c:v>701</c:v>
                </c:pt>
                <c:pt idx="13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AB-45F6-BDF1-D447B967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  <c:majorUnit val="1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4889988548549875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'Calera de Tango'!$G$6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A7C-48FE-83EF-CE0E8A7826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Tango'!$H$6:$U$6</c:f>
              <c:numCache>
                <c:formatCode>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28</c:v>
                </c:pt>
                <c:pt idx="3">
                  <c:v>65.2</c:v>
                </c:pt>
                <c:pt idx="4">
                  <c:v>102.2</c:v>
                </c:pt>
                <c:pt idx="5">
                  <c:v>145</c:v>
                </c:pt>
                <c:pt idx="6">
                  <c:v>181</c:v>
                </c:pt>
                <c:pt idx="7">
                  <c:v>236</c:v>
                </c:pt>
                <c:pt idx="8">
                  <c:v>285.2</c:v>
                </c:pt>
                <c:pt idx="9">
                  <c:v>351.8</c:v>
                </c:pt>
                <c:pt idx="10">
                  <c:v>435.5</c:v>
                </c:pt>
                <c:pt idx="11">
                  <c:v>477</c:v>
                </c:pt>
                <c:pt idx="12">
                  <c:v>534</c:v>
                </c:pt>
                <c:pt idx="13">
                  <c:v>546.5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C-48FE-83EF-CE0E8A78267F}"/>
            </c:ext>
          </c:extLst>
        </c:ser>
        <c:ser>
          <c:idx val="1"/>
          <c:order val="1"/>
          <c:tx>
            <c:strRef>
              <c:f>'Calera de Tango'!$G$7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A7C-48FE-83EF-CE0E8A7826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Tango'!$H$7:$U$7</c:f>
              <c:numCache>
                <c:formatCode>0</c:formatCode>
                <c:ptCount val="14"/>
                <c:pt idx="0">
                  <c:v>0.2</c:v>
                </c:pt>
                <c:pt idx="1">
                  <c:v>1.8</c:v>
                </c:pt>
                <c:pt idx="2">
                  <c:v>3.8</c:v>
                </c:pt>
                <c:pt idx="3">
                  <c:v>12</c:v>
                </c:pt>
                <c:pt idx="4">
                  <c:v>59.5</c:v>
                </c:pt>
                <c:pt idx="5">
                  <c:v>103.5</c:v>
                </c:pt>
                <c:pt idx="6">
                  <c:v>176.8</c:v>
                </c:pt>
                <c:pt idx="7">
                  <c:v>248.5</c:v>
                </c:pt>
                <c:pt idx="8">
                  <c:v>329.5</c:v>
                </c:pt>
                <c:pt idx="9">
                  <c:v>408.8</c:v>
                </c:pt>
                <c:pt idx="10">
                  <c:v>443.2</c:v>
                </c:pt>
                <c:pt idx="11">
                  <c:v>533.20000000000005</c:v>
                </c:pt>
                <c:pt idx="12">
                  <c:v>590</c:v>
                </c:pt>
                <c:pt idx="13">
                  <c:v>620.79999999999995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7C-48FE-83EF-CE0E8A78267F}"/>
            </c:ext>
          </c:extLst>
        </c:ser>
        <c:ser>
          <c:idx val="2"/>
          <c:order val="2"/>
          <c:tx>
            <c:strRef>
              <c:f>'Calera de Tango'!$G$8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A7C-48FE-83EF-CE0E8A7826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Tango'!$H$8:$U$8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53</c:v>
                </c:pt>
                <c:pt idx="5">
                  <c:v>89</c:v>
                </c:pt>
                <c:pt idx="6">
                  <c:v>166</c:v>
                </c:pt>
                <c:pt idx="7">
                  <c:v>226</c:v>
                </c:pt>
                <c:pt idx="8">
                  <c:v>316</c:v>
                </c:pt>
                <c:pt idx="9">
                  <c:v>413</c:v>
                </c:pt>
                <c:pt idx="10">
                  <c:v>497</c:v>
                </c:pt>
                <c:pt idx="11">
                  <c:v>545</c:v>
                </c:pt>
                <c:pt idx="12">
                  <c:v>608</c:v>
                </c:pt>
                <c:pt idx="13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7C-48FE-83EF-CE0E8A78267F}"/>
            </c:ext>
          </c:extLst>
        </c:ser>
        <c:ser>
          <c:idx val="3"/>
          <c:order val="3"/>
          <c:tx>
            <c:strRef>
              <c:f>'Calera de Tango'!$G$9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FA7C-48FE-83EF-CE0E8A78267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7C-48FE-83EF-CE0E8A7826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7C-48FE-83EF-CE0E8A7826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7C-48FE-83EF-CE0E8A7826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7C-48FE-83EF-CE0E8A7826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7C-48FE-83EF-CE0E8A7826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7C-48FE-83EF-CE0E8A7826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7C-48FE-83EF-CE0E8A78267F}"/>
                </c:ext>
              </c:extLst>
            </c:dLbl>
            <c:dLbl>
              <c:idx val="7"/>
              <c:layout>
                <c:manualLayout>
                  <c:x val="-4.3103443399465603E-3"/>
                  <c:y val="-2.4879830596314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C000"/>
                        </a:solidFill>
                      </a:rPr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A7C-48FE-83EF-CE0E8A7826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Tango'!$H$9:$U$9</c:f>
              <c:numCache>
                <c:formatCode>0</c:formatCode>
                <c:ptCount val="14"/>
                <c:pt idx="0">
                  <c:v>5</c:v>
                </c:pt>
                <c:pt idx="1">
                  <c:v>36</c:v>
                </c:pt>
                <c:pt idx="2">
                  <c:v>39</c:v>
                </c:pt>
                <c:pt idx="3">
                  <c:v>92</c:v>
                </c:pt>
                <c:pt idx="4">
                  <c:v>152</c:v>
                </c:pt>
                <c:pt idx="5">
                  <c:v>238</c:v>
                </c:pt>
                <c:pt idx="6">
                  <c:v>320</c:v>
                </c:pt>
                <c:pt idx="7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A7C-48FE-83EF-CE0E8A78267F}"/>
            </c:ext>
          </c:extLst>
        </c:ser>
        <c:ser>
          <c:idx val="4"/>
          <c:order val="4"/>
          <c:tx>
            <c:strRef>
              <c:f>'Calera de Tango'!$G$10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7C-48FE-83EF-CE0E8A7826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7C-48FE-83EF-CE0E8A7826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7C-48FE-83EF-CE0E8A7826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7C-48FE-83EF-CE0E8A7826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7C-48FE-83EF-CE0E8A7826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7C-48FE-83EF-CE0E8A7826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A7C-48FE-83EF-CE0E8A78267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7C-48FE-83EF-CE0E8A78267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A7C-48FE-83EF-CE0E8A78267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A7C-48FE-83EF-CE0E8A78267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A7C-48FE-83EF-CE0E8A78267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A7C-48FE-83EF-CE0E8A78267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A7C-48FE-83EF-CE0E8A78267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FA7C-48FE-83EF-CE0E8A7826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Tango'!$H$10:$U$10</c:f>
              <c:numCache>
                <c:formatCode>0</c:formatCode>
                <c:ptCount val="14"/>
                <c:pt idx="0">
                  <c:v>10</c:v>
                </c:pt>
                <c:pt idx="1">
                  <c:v>38</c:v>
                </c:pt>
                <c:pt idx="2">
                  <c:v>60</c:v>
                </c:pt>
                <c:pt idx="3">
                  <c:v>92</c:v>
                </c:pt>
                <c:pt idx="4">
                  <c:v>162</c:v>
                </c:pt>
                <c:pt idx="5">
                  <c:v>216</c:v>
                </c:pt>
                <c:pt idx="6">
                  <c:v>269</c:v>
                </c:pt>
                <c:pt idx="7">
                  <c:v>346</c:v>
                </c:pt>
                <c:pt idx="8">
                  <c:v>432</c:v>
                </c:pt>
                <c:pt idx="9">
                  <c:v>481</c:v>
                </c:pt>
                <c:pt idx="10">
                  <c:v>518</c:v>
                </c:pt>
                <c:pt idx="11">
                  <c:v>564</c:v>
                </c:pt>
                <c:pt idx="12">
                  <c:v>628</c:v>
                </c:pt>
                <c:pt idx="13">
                  <c:v>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A7C-48FE-83EF-CE0E8A78267F}"/>
            </c:ext>
          </c:extLst>
        </c:ser>
        <c:ser>
          <c:idx val="5"/>
          <c:order val="5"/>
          <c:tx>
            <c:strRef>
              <c:f>'Calera de Tango'!$G$11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FA7C-48FE-83EF-CE0E8A78267F}"/>
              </c:ext>
            </c:extLst>
          </c:dPt>
          <c:dLbls>
            <c:dLbl>
              <c:idx val="3"/>
              <c:layout>
                <c:manualLayout>
                  <c:x val="0.61083340614799431"/>
                  <c:y val="-0.6855901150926799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FA7C-48FE-83EF-CE0E8A7826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Tango'!$H$11:$U$11</c:f>
              <c:numCache>
                <c:formatCode>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42</c:v>
                </c:pt>
                <c:pt idx="3">
                  <c:v>94</c:v>
                </c:pt>
                <c:pt idx="4">
                  <c:v>149</c:v>
                </c:pt>
                <c:pt idx="5">
                  <c:v>196</c:v>
                </c:pt>
                <c:pt idx="6">
                  <c:v>270</c:v>
                </c:pt>
                <c:pt idx="7">
                  <c:v>351</c:v>
                </c:pt>
                <c:pt idx="8">
                  <c:v>416</c:v>
                </c:pt>
                <c:pt idx="9">
                  <c:v>516</c:v>
                </c:pt>
                <c:pt idx="10">
                  <c:v>596</c:v>
                </c:pt>
                <c:pt idx="11">
                  <c:v>678</c:v>
                </c:pt>
                <c:pt idx="12">
                  <c:v>770</c:v>
                </c:pt>
                <c:pt idx="13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A7C-48FE-83EF-CE0E8A78267F}"/>
            </c:ext>
          </c:extLst>
        </c:ser>
        <c:ser>
          <c:idx val="6"/>
          <c:order val="6"/>
          <c:tx>
            <c:strRef>
              <c:f>'Calera de Tango'!$G$12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A7C-48FE-83EF-CE0E8A7826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A7C-48FE-83EF-CE0E8A7826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A7C-48FE-83EF-CE0E8A7826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A7C-48FE-83EF-CE0E8A78267F}"/>
                </c:ext>
              </c:extLst>
            </c:dLbl>
            <c:dLbl>
              <c:idx val="4"/>
              <c:layout>
                <c:manualLayout>
                  <c:x val="0.56816392621643697"/>
                  <c:y val="-0.5067179523968045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7E5-432C-87B8-828F95AED1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2-41E5-BFEC-836D68A7AA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7D-4438-971E-C460783DFC2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B5-4D36-B146-390DE81D11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B-4FDC-BA76-4EC001FFDFF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2-4C01-9442-59F08D0EE73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D5-4A7A-AE0D-44620C9E2F3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70-4569-BEE9-E8C3D3B4809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69-45C1-BD2F-48E526FDB1D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0-4D68-B518-DFE026E8C1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'Calera de Tango'!$H$16:$U$16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'Calera de Tango'!$H$12:$U$12</c:f>
              <c:numCache>
                <c:formatCode>0</c:formatCode>
                <c:ptCount val="14"/>
                <c:pt idx="0">
                  <c:v>10</c:v>
                </c:pt>
                <c:pt idx="1">
                  <c:v>27</c:v>
                </c:pt>
                <c:pt idx="2">
                  <c:v>64</c:v>
                </c:pt>
                <c:pt idx="3">
                  <c:v>100</c:v>
                </c:pt>
                <c:pt idx="4">
                  <c:v>141</c:v>
                </c:pt>
                <c:pt idx="5">
                  <c:v>167</c:v>
                </c:pt>
                <c:pt idx="6">
                  <c:v>258</c:v>
                </c:pt>
                <c:pt idx="7">
                  <c:v>320</c:v>
                </c:pt>
                <c:pt idx="8">
                  <c:v>375</c:v>
                </c:pt>
                <c:pt idx="9">
                  <c:v>428</c:v>
                </c:pt>
                <c:pt idx="10">
                  <c:v>507</c:v>
                </c:pt>
                <c:pt idx="11">
                  <c:v>564</c:v>
                </c:pt>
                <c:pt idx="12">
                  <c:v>625</c:v>
                </c:pt>
                <c:pt idx="13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FA7C-48FE-83EF-CE0E8A78267F}"/>
            </c:ext>
          </c:extLst>
        </c:ser>
        <c:ser>
          <c:idx val="7"/>
          <c:order val="7"/>
          <c:tx>
            <c:strRef>
              <c:f>'Calera de Tango'!$G$13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57-440B-AF01-32FC25CA6A0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57-440B-AF01-32FC25CA6A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57-440B-AF01-32FC25CA6A0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E-455E-AAAD-910FCB12E3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74-4C6B-940D-921017458B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5-4D2D-A3AF-C4244F83B2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D5-4D2D-A3AF-C4244F83B29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D-4D59-9C60-884CDE21CF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19-4A82-AC55-F3D6A7FAA7D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D-4270-B686-0BB1882E5A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19-41D3-9267-5AA3140AA50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E1-47F1-B696-B1839E84367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7-4244-95EF-A07DFF423BD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142F928-8859-4643-932D-FC28BDF5AB0F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E2-4E25-8AC5-A71F8855B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6E1434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'Calera de Tango'!$H$13:$U$13</c:f>
              <c:numCache>
                <c:formatCode>0</c:formatCode>
                <c:ptCount val="14"/>
                <c:pt idx="0">
                  <c:v>9</c:v>
                </c:pt>
                <c:pt idx="1">
                  <c:v>41</c:v>
                </c:pt>
                <c:pt idx="2">
                  <c:v>83</c:v>
                </c:pt>
                <c:pt idx="3">
                  <c:v>120</c:v>
                </c:pt>
                <c:pt idx="4">
                  <c:v>153</c:v>
                </c:pt>
                <c:pt idx="5">
                  <c:v>176</c:v>
                </c:pt>
                <c:pt idx="6">
                  <c:v>205</c:v>
                </c:pt>
                <c:pt idx="7">
                  <c:v>264</c:v>
                </c:pt>
                <c:pt idx="8">
                  <c:v>317</c:v>
                </c:pt>
                <c:pt idx="9">
                  <c:v>394</c:v>
                </c:pt>
                <c:pt idx="10">
                  <c:v>473</c:v>
                </c:pt>
                <c:pt idx="11">
                  <c:v>542</c:v>
                </c:pt>
                <c:pt idx="12">
                  <c:v>610</c:v>
                </c:pt>
                <c:pt idx="13">
                  <c:v>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98-489F-9387-CCA8D63E1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275022656410668"/>
          <c:h val="4.607270965046982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Collipulli!$G$6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8197-4BD1-9C7B-6BF0A1E9036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97-4BD1-9C7B-6BF0A1E903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97-4BD1-9C7B-6BF0A1E903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97-4BD1-9C7B-6BF0A1E903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97-4BD1-9C7B-6BF0A1E9036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97-4BD1-9C7B-6BF0A1E903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97-4BD1-9C7B-6BF0A1E9036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97-4BD1-9C7B-6BF0A1E9036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97-4BD1-9C7B-6BF0A1E903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97-4BD1-9C7B-6BF0A1E9036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97-4BD1-9C7B-6BF0A1E9036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97-4BD1-9C7B-6BF0A1E9036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97-4BD1-9C7B-6BF0A1E9036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97-4BD1-9C7B-6BF0A1E90368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197-4BD1-9C7B-6BF0A1E90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Collipulli!$H$6:$U$6</c:f>
              <c:numCache>
                <c:formatCode>0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45</c:v>
                </c:pt>
                <c:pt idx="3">
                  <c:v>105</c:v>
                </c:pt>
                <c:pt idx="4">
                  <c:v>180</c:v>
                </c:pt>
                <c:pt idx="5">
                  <c:v>192</c:v>
                </c:pt>
                <c:pt idx="6">
                  <c:v>235</c:v>
                </c:pt>
                <c:pt idx="7">
                  <c:v>322</c:v>
                </c:pt>
                <c:pt idx="8">
                  <c:v>399</c:v>
                </c:pt>
                <c:pt idx="9">
                  <c:v>525</c:v>
                </c:pt>
                <c:pt idx="10">
                  <c:v>609</c:v>
                </c:pt>
                <c:pt idx="11">
                  <c:v>679</c:v>
                </c:pt>
                <c:pt idx="12">
                  <c:v>786</c:v>
                </c:pt>
                <c:pt idx="13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197-4BD1-9C7B-6BF0A1E90368}"/>
            </c:ext>
          </c:extLst>
        </c:ser>
        <c:ser>
          <c:idx val="1"/>
          <c:order val="1"/>
          <c:tx>
            <c:strRef>
              <c:f>Collipulli!$G$7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97-4BD1-9C7B-6BF0A1E903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97-4BD1-9C7B-6BF0A1E903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97-4BD1-9C7B-6BF0A1E903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97-4BD1-9C7B-6BF0A1E9036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97-4BD1-9C7B-6BF0A1E903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97-4BD1-9C7B-6BF0A1E9036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197-4BD1-9C7B-6BF0A1E9036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197-4BD1-9C7B-6BF0A1E903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197-4BD1-9C7B-6BF0A1E9036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197-4BD1-9C7B-6BF0A1E9036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197-4BD1-9C7B-6BF0A1E9036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197-4BD1-9C7B-6BF0A1E9036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197-4BD1-9C7B-6BF0A1E90368}"/>
                </c:ext>
              </c:extLst>
            </c:dLbl>
            <c:dLbl>
              <c:idx val="13"/>
              <c:layout>
                <c:manualLayout>
                  <c:x val="-5.5161546234605528E-3"/>
                  <c:y val="2.456370991858173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8197-4BD1-9C7B-6BF0A1E903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Collipulli!$H$7:$U$7</c:f>
              <c:numCache>
                <c:formatCode>0</c:formatCode>
                <c:ptCount val="14"/>
                <c:pt idx="0">
                  <c:v>5</c:v>
                </c:pt>
                <c:pt idx="1">
                  <c:v>13</c:v>
                </c:pt>
                <c:pt idx="2">
                  <c:v>49</c:v>
                </c:pt>
                <c:pt idx="3">
                  <c:v>57</c:v>
                </c:pt>
                <c:pt idx="4">
                  <c:v>96</c:v>
                </c:pt>
                <c:pt idx="5">
                  <c:v>203</c:v>
                </c:pt>
                <c:pt idx="6">
                  <c:v>302</c:v>
                </c:pt>
                <c:pt idx="7">
                  <c:v>365</c:v>
                </c:pt>
                <c:pt idx="8">
                  <c:v>427</c:v>
                </c:pt>
                <c:pt idx="9">
                  <c:v>510</c:v>
                </c:pt>
                <c:pt idx="10">
                  <c:v>627</c:v>
                </c:pt>
                <c:pt idx="11">
                  <c:v>746</c:v>
                </c:pt>
                <c:pt idx="12">
                  <c:v>786</c:v>
                </c:pt>
                <c:pt idx="13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8197-4BD1-9C7B-6BF0A1E90368}"/>
            </c:ext>
          </c:extLst>
        </c:ser>
        <c:ser>
          <c:idx val="2"/>
          <c:order val="2"/>
          <c:tx>
            <c:strRef>
              <c:f>Collipulli!$G$8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C0-49FD-808B-E0579495D5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C0-49FD-808B-E0579495D5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0-49FD-808B-E0579495D5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7-44AE-A848-1F2F68D720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89-474F-94CE-7C1EB4E908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4-4778-A282-DC7FC2B09F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4-4778-A282-DC7FC2B09F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12-4EAB-82CA-0562D1EC92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FE-4DD4-99F1-B3202B3BBB3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77-4726-A7E2-EFB80B8CA1A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27-44F9-81E2-2A70F0FA758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D0-4571-9178-306AB1EABB1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0-4F6A-AFB0-20000F7422A0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10F2D62A-C113-4494-A8E1-DB40BDD5440A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DA4-4C4F-A001-83305C047D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Collipulli!$H$8:$U$8</c:f>
              <c:numCache>
                <c:formatCode>0</c:formatCode>
                <c:ptCount val="14"/>
                <c:pt idx="0">
                  <c:v>0</c:v>
                </c:pt>
                <c:pt idx="1">
                  <c:v>25</c:v>
                </c:pt>
                <c:pt idx="2">
                  <c:v>70</c:v>
                </c:pt>
                <c:pt idx="3">
                  <c:v>119</c:v>
                </c:pt>
                <c:pt idx="4">
                  <c:v>163</c:v>
                </c:pt>
                <c:pt idx="5">
                  <c:v>192</c:v>
                </c:pt>
                <c:pt idx="6">
                  <c:v>245</c:v>
                </c:pt>
                <c:pt idx="7">
                  <c:v>317</c:v>
                </c:pt>
                <c:pt idx="8">
                  <c:v>367</c:v>
                </c:pt>
                <c:pt idx="9">
                  <c:v>473</c:v>
                </c:pt>
                <c:pt idx="10">
                  <c:v>563</c:v>
                </c:pt>
                <c:pt idx="11">
                  <c:v>677</c:v>
                </c:pt>
                <c:pt idx="12">
                  <c:v>770</c:v>
                </c:pt>
                <c:pt idx="13">
                  <c:v>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8197-4BD1-9C7B-6BF0A1E90368}"/>
            </c:ext>
          </c:extLst>
        </c:ser>
        <c:ser>
          <c:idx val="3"/>
          <c:order val="3"/>
          <c:tx>
            <c:strRef>
              <c:f>Collipulli!$G$9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8197-4BD1-9C7B-6BF0A1E9036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197-4BD1-9C7B-6BF0A1E90368}"/>
            </c:ext>
          </c:extLst>
        </c:ser>
        <c:ser>
          <c:idx val="4"/>
          <c:order val="4"/>
          <c:tx>
            <c:strRef>
              <c:f>Collipulli!$G$10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8197-4BD1-9C7B-6BF0A1E90368}"/>
            </c:ext>
          </c:extLst>
        </c:ser>
        <c:ser>
          <c:idx val="5"/>
          <c:order val="5"/>
          <c:tx>
            <c:strRef>
              <c:f>Collipulli!$G$11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197-4BD1-9C7B-6BF0A1E90368}"/>
            </c:ext>
          </c:extLst>
        </c:ser>
        <c:ser>
          <c:idx val="6"/>
          <c:order val="6"/>
          <c:tx>
            <c:strRef>
              <c:f>Collipulli!$G$12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Collipulli!$H$15:$U$15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Collipulli!$H$12:$U$12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197-4BD1-9C7B-6BF0A1E90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Gorbea!$G$6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EAD4-4AE9-BB45-645184ABD3E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D4-4AE9-BB45-645184ABD3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D4-4AE9-BB45-645184ABD3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4-4AE9-BB45-645184ABD3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D4-4AE9-BB45-645184ABD3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D4-4AE9-BB45-645184ABD3E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D4-4AE9-BB45-645184ABD3E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D4-4AE9-BB45-645184ABD3E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D4-4AE9-BB45-645184ABD3E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D4-4AE9-BB45-645184ABD3E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4-4AE9-BB45-645184ABD3E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D4-4AE9-BB45-645184ABD3E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D4-4AE9-BB45-645184ABD3E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D4-4AE9-BB45-645184ABD3E1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AD4-4AE9-BB45-645184ABD3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82</c:v>
                </c:pt>
                <c:pt idx="4">
                  <c:v>186</c:v>
                </c:pt>
                <c:pt idx="5">
                  <c:v>224</c:v>
                </c:pt>
                <c:pt idx="6">
                  <c:v>248</c:v>
                </c:pt>
                <c:pt idx="7">
                  <c:v>335</c:v>
                </c:pt>
                <c:pt idx="8">
                  <c:v>401</c:v>
                </c:pt>
                <c:pt idx="9">
                  <c:v>501</c:v>
                </c:pt>
                <c:pt idx="10">
                  <c:v>571</c:v>
                </c:pt>
                <c:pt idx="11">
                  <c:v>621</c:v>
                </c:pt>
                <c:pt idx="12">
                  <c:v>707</c:v>
                </c:pt>
                <c:pt idx="13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D4-4AE9-BB45-645184ABD3E1}"/>
            </c:ext>
          </c:extLst>
        </c:ser>
        <c:ser>
          <c:idx val="1"/>
          <c:order val="1"/>
          <c:tx>
            <c:strRef>
              <c:f>Gorbea!$G$7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D4-4AE9-BB45-645184ABD3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D4-4AE9-BB45-645184ABD3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D4-4AE9-BB45-645184ABD3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D4-4AE9-BB45-645184ABD3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D4-4AE9-BB45-645184ABD3E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AD4-4AE9-BB45-645184ABD3E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AD4-4AE9-BB45-645184ABD3E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AD4-4AE9-BB45-645184ABD3E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AD4-4AE9-BB45-645184ABD3E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AD4-4AE9-BB45-645184ABD3E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AD4-4AE9-BB45-645184ABD3E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AD4-4AE9-BB45-645184ABD3E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AD4-4AE9-BB45-645184ABD3E1}"/>
                </c:ext>
              </c:extLst>
            </c:dLbl>
            <c:dLbl>
              <c:idx val="13"/>
              <c:layout>
                <c:manualLayout>
                  <c:x val="-5.5161546234605528E-3"/>
                  <c:y val="4.247788399932808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EAD4-4AE9-BB45-645184ABD3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Gorbea!$H$7:$U$7</c:f>
              <c:numCache>
                <c:formatCode>0</c:formatCode>
                <c:ptCount val="14"/>
                <c:pt idx="0">
                  <c:v>6</c:v>
                </c:pt>
                <c:pt idx="1">
                  <c:v>23</c:v>
                </c:pt>
                <c:pt idx="2">
                  <c:v>51</c:v>
                </c:pt>
                <c:pt idx="3">
                  <c:v>71</c:v>
                </c:pt>
                <c:pt idx="4">
                  <c:v>113</c:v>
                </c:pt>
                <c:pt idx="5">
                  <c:v>200</c:v>
                </c:pt>
                <c:pt idx="6">
                  <c:v>274</c:v>
                </c:pt>
                <c:pt idx="7">
                  <c:v>322</c:v>
                </c:pt>
                <c:pt idx="8">
                  <c:v>382</c:v>
                </c:pt>
                <c:pt idx="9">
                  <c:v>452</c:v>
                </c:pt>
                <c:pt idx="10">
                  <c:v>550</c:v>
                </c:pt>
                <c:pt idx="11">
                  <c:v>641</c:v>
                </c:pt>
                <c:pt idx="12">
                  <c:v>682</c:v>
                </c:pt>
                <c:pt idx="13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AD4-4AE9-BB45-645184ABD3E1}"/>
            </c:ext>
          </c:extLst>
        </c:ser>
        <c:ser>
          <c:idx val="2"/>
          <c:order val="2"/>
          <c:tx>
            <c:strRef>
              <c:f>Gorbea!$G$8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A5-407F-B53A-897CB62D5E7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A5-407F-B53A-897CB62D5E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A5-407F-B53A-897CB62D5E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BB-49A7-B13A-EA65A14E10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E-48B5-9096-9AA206CC9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B-4728-BBB7-A16DCAA5C8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B-4728-BBB7-A16DCAA5C8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C3-4711-8EC6-3FBE7BE9E7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4-4436-9352-5B176E1A52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87-442C-9340-B4585B86ED5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3-4646-9FC8-D493A00CDD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E9-400D-AEDC-BDB49EF5F69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F4-4E97-B2E8-F576FE103560}"/>
                </c:ext>
              </c:extLst>
            </c:dLbl>
            <c:dLbl>
              <c:idx val="13"/>
              <c:layout>
                <c:manualLayout>
                  <c:x val="-4.1371159675956167E-3"/>
                  <c:y val="-3.0710178933139667E-2"/>
                </c:manualLayout>
              </c:layout>
              <c:tx>
                <c:rich>
                  <a:bodyPr/>
                  <a:lstStyle/>
                  <a:p>
                    <a:fld id="{4D29FCC5-5FD0-40D4-BE0E-4C3718409135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4-4472-A115-C6A3790CC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Gorbea!$H$8:$U$8</c:f>
              <c:numCache>
                <c:formatCode>0</c:formatCode>
                <c:ptCount val="14"/>
                <c:pt idx="0">
                  <c:v>0</c:v>
                </c:pt>
                <c:pt idx="1">
                  <c:v>53</c:v>
                </c:pt>
                <c:pt idx="2">
                  <c:v>128</c:v>
                </c:pt>
                <c:pt idx="3">
                  <c:v>188</c:v>
                </c:pt>
                <c:pt idx="4">
                  <c:v>210</c:v>
                </c:pt>
                <c:pt idx="5">
                  <c:v>251</c:v>
                </c:pt>
                <c:pt idx="6">
                  <c:v>317</c:v>
                </c:pt>
                <c:pt idx="7">
                  <c:v>377</c:v>
                </c:pt>
                <c:pt idx="8">
                  <c:v>414</c:v>
                </c:pt>
                <c:pt idx="9">
                  <c:v>521</c:v>
                </c:pt>
                <c:pt idx="10">
                  <c:v>604</c:v>
                </c:pt>
                <c:pt idx="11">
                  <c:v>692</c:v>
                </c:pt>
                <c:pt idx="12">
                  <c:v>767</c:v>
                </c:pt>
                <c:pt idx="13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AD4-4AE9-BB45-645184ABD3E1}"/>
            </c:ext>
          </c:extLst>
        </c:ser>
        <c:ser>
          <c:idx val="3"/>
          <c:order val="3"/>
          <c:tx>
            <c:strRef>
              <c:f>Gorbea!$G$9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D-EAD4-4AE9-BB45-645184ABD3E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AD4-4AE9-BB45-645184ABD3E1}"/>
            </c:ext>
          </c:extLst>
        </c:ser>
        <c:ser>
          <c:idx val="4"/>
          <c:order val="4"/>
          <c:tx>
            <c:strRef>
              <c:f>Gorbea!$G$10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AD4-4AE9-BB45-645184ABD3E1}"/>
            </c:ext>
          </c:extLst>
        </c:ser>
        <c:ser>
          <c:idx val="5"/>
          <c:order val="5"/>
          <c:tx>
            <c:strRef>
              <c:f>Gorbea!$G$11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AD4-4AE9-BB45-645184ABD3E1}"/>
            </c:ext>
          </c:extLst>
        </c:ser>
        <c:ser>
          <c:idx val="6"/>
          <c:order val="6"/>
          <c:tx>
            <c:strRef>
              <c:f>Gorbea!$G$12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Gorbea!$H$15:$U$15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Gorbea!$H$12:$U$12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AD4-4AE9-BB45-645184ABD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Renaico!$G$6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C281-4093-8D51-58816F89DA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81-4093-8D51-58816F89DA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81-4093-8D51-58816F89DA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81-4093-8D51-58816F89DA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81-4093-8D51-58816F89DA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81-4093-8D51-58816F89DA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81-4093-8D51-58816F89DA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81-4093-8D51-58816F89DA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81-4093-8D51-58816F89DA3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81-4093-8D51-58816F89DA3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81-4093-8D51-58816F89DA3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81-4093-8D51-58816F89DA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81-4093-8D51-58816F89DA3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81-4093-8D51-58816F89DA39}"/>
                </c:ext>
              </c:extLst>
            </c:dLbl>
            <c:dLbl>
              <c:idx val="13"/>
              <c:layout>
                <c:manualLayout>
                  <c:x val="-2.7773297397795304E-3"/>
                  <c:y val="-2.595878231195907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281-4093-8D51-58816F89DA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Renaico!$H$6:$U$6</c:f>
              <c:numCache>
                <c:formatCode>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22</c:v>
                </c:pt>
                <c:pt idx="3">
                  <c:v>70</c:v>
                </c:pt>
                <c:pt idx="4">
                  <c:v>155</c:v>
                </c:pt>
                <c:pt idx="5">
                  <c:v>175</c:v>
                </c:pt>
                <c:pt idx="6">
                  <c:v>217</c:v>
                </c:pt>
                <c:pt idx="7">
                  <c:v>284</c:v>
                </c:pt>
                <c:pt idx="8">
                  <c:v>374</c:v>
                </c:pt>
                <c:pt idx="9">
                  <c:v>445</c:v>
                </c:pt>
                <c:pt idx="10">
                  <c:v>498</c:v>
                </c:pt>
                <c:pt idx="11">
                  <c:v>527</c:v>
                </c:pt>
                <c:pt idx="12">
                  <c:v>607</c:v>
                </c:pt>
                <c:pt idx="13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281-4093-8D51-58816F89DA39}"/>
            </c:ext>
          </c:extLst>
        </c:ser>
        <c:ser>
          <c:idx val="1"/>
          <c:order val="1"/>
          <c:tx>
            <c:strRef>
              <c:f>Renaico!$G$7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81-4093-8D51-58816F89DA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81-4093-8D51-58816F89DA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81-4093-8D51-58816F89DA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81-4093-8D51-58816F89DA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281-4093-8D51-58816F89DA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281-4093-8D51-58816F89DA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281-4093-8D51-58816F89DA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281-4093-8D51-58816F89DA3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281-4093-8D51-58816F89DA3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281-4093-8D51-58816F89DA3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281-4093-8D51-58816F89DA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281-4093-8D51-58816F89DA3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281-4093-8D51-58816F89DA39}"/>
                </c:ext>
              </c:extLst>
            </c:dLbl>
            <c:dLbl>
              <c:idx val="13"/>
              <c:layout>
                <c:manualLayout>
                  <c:x val="-4.1395459149340605E-3"/>
                  <c:y val="-1.086949999099876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C281-4093-8D51-58816F89DA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Renaico!$H$7:$U$7</c:f>
              <c:numCache>
                <c:formatCode>0</c:formatCode>
                <c:ptCount val="14"/>
                <c:pt idx="0">
                  <c:v>7</c:v>
                </c:pt>
                <c:pt idx="1">
                  <c:v>7</c:v>
                </c:pt>
                <c:pt idx="2">
                  <c:v>37</c:v>
                </c:pt>
                <c:pt idx="3">
                  <c:v>49</c:v>
                </c:pt>
                <c:pt idx="4">
                  <c:v>86</c:v>
                </c:pt>
                <c:pt idx="5">
                  <c:v>156</c:v>
                </c:pt>
                <c:pt idx="6">
                  <c:v>251</c:v>
                </c:pt>
                <c:pt idx="7">
                  <c:v>312</c:v>
                </c:pt>
                <c:pt idx="8">
                  <c:v>374</c:v>
                </c:pt>
                <c:pt idx="9">
                  <c:v>413</c:v>
                </c:pt>
                <c:pt idx="10">
                  <c:v>502</c:v>
                </c:pt>
                <c:pt idx="11">
                  <c:v>574</c:v>
                </c:pt>
                <c:pt idx="12">
                  <c:v>588</c:v>
                </c:pt>
                <c:pt idx="13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281-4093-8D51-58816F89DA39}"/>
            </c:ext>
          </c:extLst>
        </c:ser>
        <c:ser>
          <c:idx val="2"/>
          <c:order val="2"/>
          <c:tx>
            <c:strRef>
              <c:f>Renaico!$G$8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64-4D8D-92D5-305D47061B3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64-4D8D-92D5-305D47061B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64-4D8D-92D5-305D47061B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D1-4E3B-AEAB-3DAEC1CA66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4D-473F-8A8D-B1D8616C8DE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4E-46DF-B488-C10872C2B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4E-46DF-B488-C10872C2B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1-4ABF-8497-2694500575E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C-4281-BF55-78136B578AC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8-4173-9ACD-13410B79DB4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2D-4705-9170-33F7DE72662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C9-467F-9FCE-553CF5B469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A9-459A-B8BE-0F0CCE3E3CF3}"/>
                </c:ext>
              </c:extLst>
            </c:dLbl>
            <c:dLbl>
              <c:idx val="13"/>
              <c:layout>
                <c:manualLayout>
                  <c:x val="-4.1298986451330936E-3"/>
                  <c:y val="5.0807011367568723E-3"/>
                </c:manualLayout>
              </c:layout>
              <c:tx>
                <c:rich>
                  <a:bodyPr/>
                  <a:lstStyle/>
                  <a:p>
                    <a:fld id="{7EF925CB-4694-4D6C-B6EB-020167B37187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E26-492B-8E63-47CA39E16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Renaico!$H$8:$U$8</c:f>
              <c:numCache>
                <c:formatCode>0</c:formatCode>
                <c:ptCount val="14"/>
                <c:pt idx="0">
                  <c:v>0</c:v>
                </c:pt>
                <c:pt idx="1">
                  <c:v>22</c:v>
                </c:pt>
                <c:pt idx="2">
                  <c:v>56</c:v>
                </c:pt>
                <c:pt idx="3">
                  <c:v>96</c:v>
                </c:pt>
                <c:pt idx="4">
                  <c:v>136</c:v>
                </c:pt>
                <c:pt idx="5">
                  <c:v>158</c:v>
                </c:pt>
                <c:pt idx="6">
                  <c:v>207</c:v>
                </c:pt>
                <c:pt idx="7">
                  <c:v>259</c:v>
                </c:pt>
                <c:pt idx="8">
                  <c:v>296</c:v>
                </c:pt>
                <c:pt idx="9">
                  <c:v>388</c:v>
                </c:pt>
                <c:pt idx="10">
                  <c:v>481</c:v>
                </c:pt>
                <c:pt idx="11">
                  <c:v>575</c:v>
                </c:pt>
                <c:pt idx="12">
                  <c:v>615</c:v>
                </c:pt>
                <c:pt idx="13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C281-4093-8D51-58816F89DA39}"/>
            </c:ext>
          </c:extLst>
        </c:ser>
        <c:ser>
          <c:idx val="3"/>
          <c:order val="3"/>
          <c:tx>
            <c:strRef>
              <c:f>Renaico!$G$9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C281-4093-8D51-58816F89DA3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281-4093-8D51-58816F89DA39}"/>
            </c:ext>
          </c:extLst>
        </c:ser>
        <c:ser>
          <c:idx val="4"/>
          <c:order val="4"/>
          <c:tx>
            <c:strRef>
              <c:f>Renaico!$G$10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C281-4093-8D51-58816F89DA39}"/>
            </c:ext>
          </c:extLst>
        </c:ser>
        <c:ser>
          <c:idx val="5"/>
          <c:order val="5"/>
          <c:tx>
            <c:strRef>
              <c:f>Renaico!$G$11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281-4093-8D51-58816F89DA39}"/>
            </c:ext>
          </c:extLst>
        </c:ser>
        <c:ser>
          <c:idx val="6"/>
          <c:order val="6"/>
          <c:tx>
            <c:strRef>
              <c:f>Renaico!$G$12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Renaico!$H$15:$U$15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Renaico!$H$12:$U$12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281-4093-8D51-58816F89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24715239373E-2"/>
          <c:y val="2.6401887426640156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'La Unión Norte'!$G$6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11DE-49D8-A21D-9843571CFDE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DE-49D8-A21D-9843571CFD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DE-49D8-A21D-9843571CFD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DE-49D8-A21D-9843571CFD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DE-49D8-A21D-9843571CFD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DE-49D8-A21D-9843571CFD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DE-49D8-A21D-9843571CFD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DE-49D8-A21D-9843571CFD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DE-49D8-A21D-9843571CFD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DE-49D8-A21D-9843571CFD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DE-49D8-A21D-9843571CFD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DE-49D8-A21D-9843571CFD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DE-49D8-A21D-9843571CFDE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DE-49D8-A21D-9843571CFDEB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1DE-49D8-A21D-9843571CF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60</c:v>
                </c:pt>
                <c:pt idx="4">
                  <c:v>134</c:v>
                </c:pt>
                <c:pt idx="5">
                  <c:v>161</c:v>
                </c:pt>
                <c:pt idx="6">
                  <c:v>185</c:v>
                </c:pt>
                <c:pt idx="7">
                  <c:v>298</c:v>
                </c:pt>
                <c:pt idx="8">
                  <c:v>334</c:v>
                </c:pt>
                <c:pt idx="9">
                  <c:v>408</c:v>
                </c:pt>
                <c:pt idx="10">
                  <c:v>471</c:v>
                </c:pt>
                <c:pt idx="11">
                  <c:v>495</c:v>
                </c:pt>
                <c:pt idx="12">
                  <c:v>566</c:v>
                </c:pt>
                <c:pt idx="13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DE-49D8-A21D-9843571CFDEB}"/>
            </c:ext>
          </c:extLst>
        </c:ser>
        <c:ser>
          <c:idx val="1"/>
          <c:order val="1"/>
          <c:tx>
            <c:strRef>
              <c:f>'La Unión Norte'!$G$7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DE-49D8-A21D-9843571CFD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DE-49D8-A21D-9843571CFD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DE-49D8-A21D-9843571CFD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DE-49D8-A21D-9843571CFD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DE-49D8-A21D-9843571CFD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DE-49D8-A21D-9843571CFD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DE-49D8-A21D-9843571CFD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DE-49D8-A21D-9843571CFD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DE-49D8-A21D-9843571CFD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1DE-49D8-A21D-9843571CFD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1DE-49D8-A21D-9843571CFD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1DE-49D8-A21D-9843571CFDE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1DE-49D8-A21D-9843571CFDEB}"/>
                </c:ext>
              </c:extLst>
            </c:dLbl>
            <c:dLbl>
              <c:idx val="13"/>
              <c:layout>
                <c:manualLayout>
                  <c:x val="-9.6532705910559683E-3"/>
                  <c:y val="-2.59587068884782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11DE-49D8-A21D-9843571CFD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Norte'!$H$7:$U$7</c:f>
              <c:numCache>
                <c:formatCode>0</c:formatCode>
                <c:ptCount val="14"/>
                <c:pt idx="0">
                  <c:v>0</c:v>
                </c:pt>
                <c:pt idx="1">
                  <c:v>27</c:v>
                </c:pt>
                <c:pt idx="2">
                  <c:v>57</c:v>
                </c:pt>
                <c:pt idx="3">
                  <c:v>80</c:v>
                </c:pt>
                <c:pt idx="4">
                  <c:v>153</c:v>
                </c:pt>
                <c:pt idx="5">
                  <c:v>242</c:v>
                </c:pt>
                <c:pt idx="6">
                  <c:v>274</c:v>
                </c:pt>
                <c:pt idx="7">
                  <c:v>330</c:v>
                </c:pt>
                <c:pt idx="8">
                  <c:v>391</c:v>
                </c:pt>
                <c:pt idx="9">
                  <c:v>442</c:v>
                </c:pt>
                <c:pt idx="10">
                  <c:v>543</c:v>
                </c:pt>
                <c:pt idx="11">
                  <c:v>626</c:v>
                </c:pt>
                <c:pt idx="12">
                  <c:v>649</c:v>
                </c:pt>
                <c:pt idx="13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11DE-49D8-A21D-9843571CFDEB}"/>
            </c:ext>
          </c:extLst>
        </c:ser>
        <c:ser>
          <c:idx val="2"/>
          <c:order val="2"/>
          <c:tx>
            <c:strRef>
              <c:f>'La Unión Norte'!$G$8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08-42BE-9A37-1198F1C8F4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08-42BE-9A37-1198F1C8F4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08-42BE-9A37-1198F1C8F4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2-4D3C-91DB-2D9C801254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C-465C-83B3-F9ED188DB22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8-44D7-925F-9ED0D99B1A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8-44D7-925F-9ED0D99B1AD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41-4105-985D-2B67854A50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7-4E1E-A0AD-E1ACD00CA27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44-4058-AE59-FCF05815E8C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9-4272-9D86-CDA6BCE86AF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39-48F4-B4BF-21815EE45D3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51-43AC-8FA2-4915E14FA21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427C1BD-C501-4CE3-9945-4BF294E9A3C9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4FD-40E0-BBD1-6E7E9B102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Norte'!$H$8:$U$8</c:f>
              <c:numCache>
                <c:formatCode>0</c:formatCode>
                <c:ptCount val="14"/>
                <c:pt idx="0">
                  <c:v>0</c:v>
                </c:pt>
                <c:pt idx="1">
                  <c:v>67</c:v>
                </c:pt>
                <c:pt idx="2">
                  <c:v>136</c:v>
                </c:pt>
                <c:pt idx="3">
                  <c:v>193</c:v>
                </c:pt>
                <c:pt idx="4">
                  <c:v>214</c:v>
                </c:pt>
                <c:pt idx="5">
                  <c:v>234</c:v>
                </c:pt>
                <c:pt idx="6">
                  <c:v>281</c:v>
                </c:pt>
                <c:pt idx="7">
                  <c:v>342</c:v>
                </c:pt>
                <c:pt idx="8">
                  <c:v>365</c:v>
                </c:pt>
                <c:pt idx="9">
                  <c:v>463</c:v>
                </c:pt>
                <c:pt idx="10">
                  <c:v>491</c:v>
                </c:pt>
                <c:pt idx="11">
                  <c:v>586</c:v>
                </c:pt>
                <c:pt idx="12">
                  <c:v>650</c:v>
                </c:pt>
                <c:pt idx="13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11DE-49D8-A21D-9843571CFDEB}"/>
            </c:ext>
          </c:extLst>
        </c:ser>
        <c:ser>
          <c:idx val="3"/>
          <c:order val="3"/>
          <c:tx>
            <c:strRef>
              <c:f>'La Unión Norte'!$G$9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11DE-49D8-A21D-9843571CFDE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1DE-49D8-A21D-9843571CFDEB}"/>
            </c:ext>
          </c:extLst>
        </c:ser>
        <c:ser>
          <c:idx val="4"/>
          <c:order val="4"/>
          <c:tx>
            <c:strRef>
              <c:f>'La Unión Norte'!$G$10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11DE-49D8-A21D-9843571CFDEB}"/>
            </c:ext>
          </c:extLst>
        </c:ser>
        <c:ser>
          <c:idx val="5"/>
          <c:order val="5"/>
          <c:tx>
            <c:strRef>
              <c:f>'La Unión Norte'!$G$11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11DE-49D8-A21D-9843571CFDEB}"/>
            </c:ext>
          </c:extLst>
        </c:ser>
        <c:ser>
          <c:idx val="6"/>
          <c:order val="6"/>
          <c:tx>
            <c:strRef>
              <c:f>'La Unión Norte'!$G$12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'La Unión Norte'!$H$15:$U$15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'La Unión Norte'!$H$12:$U$12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11DE-49D8-A21D-9843571CF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Paillaco!$G$6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0EE7-451D-B045-291EFCCB781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7-451D-B045-291EFCCB78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E7-451D-B045-291EFCCB78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E7-451D-B045-291EFCCB78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E7-451D-B045-291EFCCB78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E7-451D-B045-291EFCCB78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7-451D-B045-291EFCCB78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E7-451D-B045-291EFCCB78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7-451D-B045-291EFCCB78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E7-451D-B045-291EFCCB7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E7-451D-B045-291EFCCB78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E7-451D-B045-291EFCCB78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E7-451D-B045-291EFCCB781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E7-451D-B045-291EFCCB781E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EE7-451D-B045-291EFCCB7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82</c:v>
                </c:pt>
                <c:pt idx="4">
                  <c:v>177</c:v>
                </c:pt>
                <c:pt idx="5">
                  <c:v>204</c:v>
                </c:pt>
                <c:pt idx="6">
                  <c:v>238</c:v>
                </c:pt>
                <c:pt idx="7">
                  <c:v>340</c:v>
                </c:pt>
                <c:pt idx="8">
                  <c:v>392</c:v>
                </c:pt>
                <c:pt idx="9">
                  <c:v>487</c:v>
                </c:pt>
                <c:pt idx="10">
                  <c:v>565</c:v>
                </c:pt>
                <c:pt idx="11">
                  <c:v>614</c:v>
                </c:pt>
                <c:pt idx="12">
                  <c:v>701</c:v>
                </c:pt>
                <c:pt idx="13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EE7-451D-B045-291EFCCB781E}"/>
            </c:ext>
          </c:extLst>
        </c:ser>
        <c:ser>
          <c:idx val="1"/>
          <c:order val="1"/>
          <c:tx>
            <c:strRef>
              <c:f>Paillaco!$G$7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E7-451D-B045-291EFCCB78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E7-451D-B045-291EFCCB78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E7-451D-B045-291EFCCB78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E7-451D-B045-291EFCCB78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E7-451D-B045-291EFCCB78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E7-451D-B045-291EFCCB78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E7-451D-B045-291EFCCB78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EE7-451D-B045-291EFCCB78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EE7-451D-B045-291EFCCB7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EE7-451D-B045-291EFCCB78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EE7-451D-B045-291EFCCB78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EE7-451D-B045-291EFCCB781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EE7-451D-B045-291EFCCB781E}"/>
                </c:ext>
              </c:extLst>
            </c:dLbl>
            <c:dLbl>
              <c:idx val="13"/>
              <c:layout>
                <c:manualLayout>
                  <c:x val="-5.5161546234605528E-3"/>
                  <c:y val="2.359882444407094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0EE7-451D-B045-291EFCCB78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Paillaco!$H$7:$U$7</c:f>
              <c:numCache>
                <c:formatCode>0</c:formatCode>
                <c:ptCount val="14"/>
                <c:pt idx="0">
                  <c:v>11</c:v>
                </c:pt>
                <c:pt idx="1">
                  <c:v>46</c:v>
                </c:pt>
                <c:pt idx="2">
                  <c:v>91</c:v>
                </c:pt>
                <c:pt idx="3">
                  <c:v>115</c:v>
                </c:pt>
                <c:pt idx="4">
                  <c:v>172</c:v>
                </c:pt>
                <c:pt idx="5">
                  <c:v>257</c:v>
                </c:pt>
                <c:pt idx="6">
                  <c:v>310</c:v>
                </c:pt>
                <c:pt idx="7">
                  <c:v>372</c:v>
                </c:pt>
                <c:pt idx="8">
                  <c:v>448</c:v>
                </c:pt>
                <c:pt idx="9">
                  <c:v>542</c:v>
                </c:pt>
                <c:pt idx="11">
                  <c:v>581</c:v>
                </c:pt>
                <c:pt idx="12">
                  <c:v>624</c:v>
                </c:pt>
                <c:pt idx="13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EE7-451D-B045-291EFCCB781E}"/>
            </c:ext>
          </c:extLst>
        </c:ser>
        <c:ser>
          <c:idx val="2"/>
          <c:order val="2"/>
          <c:tx>
            <c:strRef>
              <c:f>Paillaco!$G$8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37-4187-8365-DE2E621610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37-4187-8365-DE2E621610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37-4187-8365-DE2E621610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1-4772-8A5E-DBEEBCA391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0-4841-8F43-00E0F4F543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1C-4872-9EFE-ADD874DE2B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1C-4872-9EFE-ADD874DE2B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E-4109-AEB0-89BC799372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07-4F69-A437-E4322D01A4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82-4E0F-9A65-6138ADB744A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F-418D-9F6A-FE3142B93D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0-4D7D-BDB3-9B296795950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2C-4651-A91E-E9EEF4159BCE}"/>
                </c:ext>
              </c:extLst>
            </c:dLbl>
            <c:dLbl>
              <c:idx val="13"/>
              <c:layout>
                <c:manualLayout>
                  <c:x val="-4.1371159675956167E-3"/>
                  <c:y val="-2.5591815777616391E-3"/>
                </c:manualLayout>
              </c:layout>
              <c:tx>
                <c:rich>
                  <a:bodyPr/>
                  <a:lstStyle/>
                  <a:p>
                    <a:fld id="{A9FEB8BA-529A-4D18-A0D5-36C6B7481160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3C8-8F7A-7173EF41D3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Paillaco!$H$8:$U$8</c:f>
              <c:numCache>
                <c:formatCode>0</c:formatCode>
                <c:ptCount val="14"/>
                <c:pt idx="0">
                  <c:v>0</c:v>
                </c:pt>
                <c:pt idx="1">
                  <c:v>64</c:v>
                </c:pt>
                <c:pt idx="2">
                  <c:v>138</c:v>
                </c:pt>
                <c:pt idx="3">
                  <c:v>195</c:v>
                </c:pt>
                <c:pt idx="4">
                  <c:v>214</c:v>
                </c:pt>
                <c:pt idx="5">
                  <c:v>248</c:v>
                </c:pt>
                <c:pt idx="6">
                  <c:v>315</c:v>
                </c:pt>
                <c:pt idx="7">
                  <c:v>371</c:v>
                </c:pt>
                <c:pt idx="8">
                  <c:v>395</c:v>
                </c:pt>
                <c:pt idx="9">
                  <c:v>482</c:v>
                </c:pt>
                <c:pt idx="10">
                  <c:v>525</c:v>
                </c:pt>
                <c:pt idx="11">
                  <c:v>634</c:v>
                </c:pt>
                <c:pt idx="12">
                  <c:v>679</c:v>
                </c:pt>
                <c:pt idx="13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EE7-451D-B045-291EFCCB781E}"/>
            </c:ext>
          </c:extLst>
        </c:ser>
        <c:ser>
          <c:idx val="3"/>
          <c:order val="3"/>
          <c:tx>
            <c:strRef>
              <c:f>Paillaco!$G$9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0EE7-451D-B045-291EFCCB78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EE7-451D-B045-291EFCCB781E}"/>
            </c:ext>
          </c:extLst>
        </c:ser>
        <c:ser>
          <c:idx val="4"/>
          <c:order val="4"/>
          <c:tx>
            <c:strRef>
              <c:f>Paillaco!$G$10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EE7-451D-B045-291EFCCB781E}"/>
            </c:ext>
          </c:extLst>
        </c:ser>
        <c:ser>
          <c:idx val="5"/>
          <c:order val="5"/>
          <c:tx>
            <c:strRef>
              <c:f>Paillaco!$G$11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EE7-451D-B045-291EFCCB781E}"/>
            </c:ext>
          </c:extLst>
        </c:ser>
        <c:ser>
          <c:idx val="6"/>
          <c:order val="6"/>
          <c:tx>
            <c:strRef>
              <c:f>Paillaco!$G$12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Paillaco!$H$15:$U$15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Paillaco!$H$12:$U$12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EE7-451D-B045-291EFCCB7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347403509095E-2"/>
          <c:y val="2.1283524271116874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'El Cardal Inia'!$G$6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A010-40FB-86E2-96DE042A166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0-40FB-86E2-96DE042A16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10-40FB-86E2-96DE042A16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10-40FB-86E2-96DE042A166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10-40FB-86E2-96DE042A16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10-40FB-86E2-96DE042A166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10-40FB-86E2-96DE042A166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10-40FB-86E2-96DE042A166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10-40FB-86E2-96DE042A166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10-40FB-86E2-96DE042A166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10-40FB-86E2-96DE042A166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10-40FB-86E2-96DE042A166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10-40FB-86E2-96DE042A166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10-40FB-86E2-96DE042A1664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010-40FB-86E2-96DE042A16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60</c:v>
                </c:pt>
                <c:pt idx="4">
                  <c:v>146</c:v>
                </c:pt>
                <c:pt idx="5">
                  <c:v>171</c:v>
                </c:pt>
                <c:pt idx="6">
                  <c:v>200</c:v>
                </c:pt>
                <c:pt idx="7">
                  <c:v>306</c:v>
                </c:pt>
                <c:pt idx="8">
                  <c:v>345</c:v>
                </c:pt>
                <c:pt idx="9">
                  <c:v>435</c:v>
                </c:pt>
                <c:pt idx="10">
                  <c:v>525</c:v>
                </c:pt>
                <c:pt idx="11">
                  <c:v>552</c:v>
                </c:pt>
                <c:pt idx="12">
                  <c:v>641</c:v>
                </c:pt>
                <c:pt idx="13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010-40FB-86E2-96DE042A1664}"/>
            </c:ext>
          </c:extLst>
        </c:ser>
        <c:ser>
          <c:idx val="1"/>
          <c:order val="1"/>
          <c:tx>
            <c:strRef>
              <c:f>'El Cardal Inia'!$G$7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10-40FB-86E2-96DE042A16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10-40FB-86E2-96DE042A16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10-40FB-86E2-96DE042A166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10-40FB-86E2-96DE042A16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10-40FB-86E2-96DE042A166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10-40FB-86E2-96DE042A166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010-40FB-86E2-96DE042A166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10-40FB-86E2-96DE042A166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010-40FB-86E2-96DE042A166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10-40FB-86E2-96DE042A166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010-40FB-86E2-96DE042A166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010-40FB-86E2-96DE042A166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010-40FB-86E2-96DE042A1664}"/>
                </c:ext>
              </c:extLst>
            </c:dLbl>
            <c:dLbl>
              <c:idx val="13"/>
              <c:layout>
                <c:manualLayout>
                  <c:x val="-5.5161546234605528E-3"/>
                  <c:y val="-1.415929466644269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A010-40FB-86E2-96DE042A16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Inia'!$H$7:$U$7</c:f>
              <c:numCache>
                <c:formatCode>0</c:formatCode>
                <c:ptCount val="14"/>
                <c:pt idx="0">
                  <c:v>4</c:v>
                </c:pt>
                <c:pt idx="1">
                  <c:v>43</c:v>
                </c:pt>
                <c:pt idx="2">
                  <c:v>61</c:v>
                </c:pt>
                <c:pt idx="3">
                  <c:v>77</c:v>
                </c:pt>
                <c:pt idx="4">
                  <c:v>157</c:v>
                </c:pt>
                <c:pt idx="5">
                  <c:v>233</c:v>
                </c:pt>
                <c:pt idx="6">
                  <c:v>276</c:v>
                </c:pt>
                <c:pt idx="7">
                  <c:v>334</c:v>
                </c:pt>
                <c:pt idx="8">
                  <c:v>404</c:v>
                </c:pt>
                <c:pt idx="9">
                  <c:v>478</c:v>
                </c:pt>
                <c:pt idx="10">
                  <c:v>578</c:v>
                </c:pt>
                <c:pt idx="11">
                  <c:v>673</c:v>
                </c:pt>
                <c:pt idx="12">
                  <c:v>689</c:v>
                </c:pt>
                <c:pt idx="13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010-40FB-86E2-96DE042A1664}"/>
            </c:ext>
          </c:extLst>
        </c:ser>
        <c:ser>
          <c:idx val="2"/>
          <c:order val="2"/>
          <c:tx>
            <c:strRef>
              <c:f>'El Cardal Inia'!$G$8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38-4A81-A443-7C429FDC27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38-4A81-A443-7C429FDC2707}"/>
                </c:ext>
              </c:extLst>
            </c:dLbl>
            <c:dLbl>
              <c:idx val="2"/>
              <c:layout>
                <c:manualLayout>
                  <c:x val="0.57368008083989741"/>
                  <c:y val="-0.3864364182420074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i="0" baseline="0">
                        <a:solidFill>
                          <a:srgbClr val="8A002E"/>
                        </a:solidFill>
                      </a:defRPr>
                    </a:pPr>
                    <a:endParaRPr lang="en-US" b="1" i="0" baseline="0">
                      <a:solidFill>
                        <a:srgbClr val="8A002E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938-4A81-A443-7C429FDC27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F-4669-8999-1E95753B5A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9C-4EB5-800B-2B532F8CB6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B1-4EA7-B01D-FA910BDFA7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B1-4EA7-B01D-FA910BDFA7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4-4393-A9C5-E0950B6864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E-4E77-9986-FD15A80A7D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89-404F-AE73-669A069713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A8-445E-A372-EE0DDA3E189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5-4340-9D6F-04396F4776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FC-442C-BF6B-5EF26DCAFC71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A997ED57-4EE6-467F-B231-B317A196C81E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C95-44DB-BDBB-F945212232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Inia'!$H$8:$U$8</c:f>
              <c:numCache>
                <c:formatCode>0</c:formatCode>
                <c:ptCount val="14"/>
                <c:pt idx="0">
                  <c:v>0</c:v>
                </c:pt>
                <c:pt idx="1">
                  <c:v>66</c:v>
                </c:pt>
                <c:pt idx="2">
                  <c:v>140</c:v>
                </c:pt>
                <c:pt idx="3">
                  <c:v>203</c:v>
                </c:pt>
                <c:pt idx="4">
                  <c:v>214</c:v>
                </c:pt>
                <c:pt idx="5">
                  <c:v>239</c:v>
                </c:pt>
                <c:pt idx="6">
                  <c:v>282</c:v>
                </c:pt>
                <c:pt idx="7">
                  <c:v>348</c:v>
                </c:pt>
                <c:pt idx="8">
                  <c:v>371</c:v>
                </c:pt>
                <c:pt idx="9">
                  <c:v>448</c:v>
                </c:pt>
                <c:pt idx="10">
                  <c:v>477</c:v>
                </c:pt>
                <c:pt idx="11">
                  <c:v>582</c:v>
                </c:pt>
                <c:pt idx="12">
                  <c:v>637</c:v>
                </c:pt>
                <c:pt idx="13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010-40FB-86E2-96DE042A1664}"/>
            </c:ext>
          </c:extLst>
        </c:ser>
        <c:ser>
          <c:idx val="3"/>
          <c:order val="3"/>
          <c:tx>
            <c:strRef>
              <c:f>'El Cardal Inia'!$G$9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A010-40FB-86E2-96DE042A166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010-40FB-86E2-96DE042A1664}"/>
            </c:ext>
          </c:extLst>
        </c:ser>
        <c:ser>
          <c:idx val="4"/>
          <c:order val="4"/>
          <c:tx>
            <c:strRef>
              <c:f>'El Cardal Inia'!$G$10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A010-40FB-86E2-96DE042A1664}"/>
            </c:ext>
          </c:extLst>
        </c:ser>
        <c:ser>
          <c:idx val="5"/>
          <c:order val="5"/>
          <c:tx>
            <c:strRef>
              <c:f>'El Cardal Inia'!$G$11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010-40FB-86E2-96DE042A1664}"/>
            </c:ext>
          </c:extLst>
        </c:ser>
        <c:ser>
          <c:idx val="6"/>
          <c:order val="6"/>
          <c:tx>
            <c:strRef>
              <c:f>'El Cardal Inia'!$G$12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'El Cardal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Cardal Inia'!$H$12:$U$12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010-40FB-86E2-96DE042A1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'Octay Inia'!$G$6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FA9B-4EAD-8E58-CB3CD1A767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B-4EAD-8E58-CB3CD1A767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B-4EAD-8E58-CB3CD1A767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9B-4EAD-8E58-CB3CD1A767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B-4EAD-8E58-CB3CD1A767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B-4EAD-8E58-CB3CD1A767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B-4EAD-8E58-CB3CD1A767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9B-4EAD-8E58-CB3CD1A767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9B-4EAD-8E58-CB3CD1A767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9B-4EAD-8E58-CB3CD1A767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9B-4EAD-8E58-CB3CD1A7679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9B-4EAD-8E58-CB3CD1A7679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9B-4EAD-8E58-CB3CD1A7679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9B-4EAD-8E58-CB3CD1A76795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A9B-4EAD-8E58-CB3CD1A767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54</c:v>
                </c:pt>
                <c:pt idx="4">
                  <c:v>132</c:v>
                </c:pt>
                <c:pt idx="5">
                  <c:v>156</c:v>
                </c:pt>
                <c:pt idx="6">
                  <c:v>189</c:v>
                </c:pt>
                <c:pt idx="7">
                  <c:v>281</c:v>
                </c:pt>
                <c:pt idx="8">
                  <c:v>316</c:v>
                </c:pt>
                <c:pt idx="9">
                  <c:v>441</c:v>
                </c:pt>
                <c:pt idx="10">
                  <c:v>531</c:v>
                </c:pt>
                <c:pt idx="11">
                  <c:v>562</c:v>
                </c:pt>
                <c:pt idx="12">
                  <c:v>652</c:v>
                </c:pt>
                <c:pt idx="13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A9B-4EAD-8E58-CB3CD1A76795}"/>
            </c:ext>
          </c:extLst>
        </c:ser>
        <c:ser>
          <c:idx val="1"/>
          <c:order val="1"/>
          <c:tx>
            <c:strRef>
              <c:f>'Octay Inia'!$G$7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9B-4EAD-8E58-CB3CD1A767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9B-4EAD-8E58-CB3CD1A767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9B-4EAD-8E58-CB3CD1A767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9B-4EAD-8E58-CB3CD1A767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9B-4EAD-8E58-CB3CD1A767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9B-4EAD-8E58-CB3CD1A767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A9B-4EAD-8E58-CB3CD1A767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9B-4EAD-8E58-CB3CD1A767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A9B-4EAD-8E58-CB3CD1A767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A9B-4EAD-8E58-CB3CD1A7679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A9B-4EAD-8E58-CB3CD1A7679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A9B-4EAD-8E58-CB3CD1A7679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A9B-4EAD-8E58-CB3CD1A76795}"/>
                </c:ext>
              </c:extLst>
            </c:dLbl>
            <c:dLbl>
              <c:idx val="13"/>
              <c:layout>
                <c:manualLayout>
                  <c:x val="-9.6532705910559683E-3"/>
                  <c:y val="-1.887905955525692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FA9B-4EAD-8E58-CB3CD1A767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Inia'!$H$7:$U$7</c:f>
              <c:numCache>
                <c:formatCode>0</c:formatCode>
                <c:ptCount val="14"/>
                <c:pt idx="0">
                  <c:v>2</c:v>
                </c:pt>
                <c:pt idx="1">
                  <c:v>18</c:v>
                </c:pt>
                <c:pt idx="2">
                  <c:v>30</c:v>
                </c:pt>
                <c:pt idx="3">
                  <c:v>45</c:v>
                </c:pt>
                <c:pt idx="4">
                  <c:v>93</c:v>
                </c:pt>
                <c:pt idx="5">
                  <c:v>182</c:v>
                </c:pt>
                <c:pt idx="6">
                  <c:v>231</c:v>
                </c:pt>
                <c:pt idx="7">
                  <c:v>289</c:v>
                </c:pt>
                <c:pt idx="8">
                  <c:v>368</c:v>
                </c:pt>
                <c:pt idx="9">
                  <c:v>453</c:v>
                </c:pt>
                <c:pt idx="10">
                  <c:v>565</c:v>
                </c:pt>
                <c:pt idx="11">
                  <c:v>679</c:v>
                </c:pt>
                <c:pt idx="12">
                  <c:v>683</c:v>
                </c:pt>
                <c:pt idx="13">
                  <c:v>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A9B-4EAD-8E58-CB3CD1A76795}"/>
            </c:ext>
          </c:extLst>
        </c:ser>
        <c:ser>
          <c:idx val="2"/>
          <c:order val="2"/>
          <c:tx>
            <c:strRef>
              <c:f>'Octay Inia'!$G$8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DE-4139-8543-55BBAA2D46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E-4139-8543-55BBAA2D46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7273445123056944E-2"/>
                      <c:h val="4.40307609747540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DDE-4139-8543-55BBAA2D46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02-486E-80E8-AA2AC13681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1-4B09-8584-72D193B3AC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A2-46B6-B3CD-2D3EF58484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A2-46B6-B3CD-2D3EF58484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E-4838-B12A-3C5924942C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3D-428D-AF4E-09A04A42BEC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C-4490-9C5D-633BB10A15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59-4814-9337-187BF87068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F1-4EED-B418-186ECE9C757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F-4C1B-8779-841ED54D572E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D5F1676B-61A7-4641-A07C-DB23A806C8F7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58-4F8C-928A-7F94633054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Inia'!$H$8:$U$8</c:f>
              <c:numCache>
                <c:formatCode>0</c:formatCode>
                <c:ptCount val="14"/>
                <c:pt idx="0">
                  <c:v>0</c:v>
                </c:pt>
                <c:pt idx="1">
                  <c:v>42</c:v>
                </c:pt>
                <c:pt idx="2">
                  <c:v>80</c:v>
                </c:pt>
                <c:pt idx="3">
                  <c:v>108</c:v>
                </c:pt>
                <c:pt idx="4">
                  <c:v>118</c:v>
                </c:pt>
                <c:pt idx="5">
                  <c:v>145</c:v>
                </c:pt>
                <c:pt idx="6">
                  <c:v>190</c:v>
                </c:pt>
                <c:pt idx="7">
                  <c:v>274</c:v>
                </c:pt>
                <c:pt idx="8">
                  <c:v>322</c:v>
                </c:pt>
                <c:pt idx="9">
                  <c:v>422</c:v>
                </c:pt>
                <c:pt idx="10">
                  <c:v>451</c:v>
                </c:pt>
                <c:pt idx="11">
                  <c:v>555</c:v>
                </c:pt>
                <c:pt idx="12">
                  <c:v>624</c:v>
                </c:pt>
                <c:pt idx="13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FA9B-4EAD-8E58-CB3CD1A76795}"/>
            </c:ext>
          </c:extLst>
        </c:ser>
        <c:ser>
          <c:idx val="3"/>
          <c:order val="3"/>
          <c:tx>
            <c:strRef>
              <c:f>'Octay Inia'!$G$9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FA9B-4EAD-8E58-CB3CD1A7679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A9B-4EAD-8E58-CB3CD1A76795}"/>
            </c:ext>
          </c:extLst>
        </c:ser>
        <c:ser>
          <c:idx val="4"/>
          <c:order val="4"/>
          <c:tx>
            <c:strRef>
              <c:f>'Octay Inia'!$G$10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A9B-4EAD-8E58-CB3CD1A76795}"/>
            </c:ext>
          </c:extLst>
        </c:ser>
        <c:ser>
          <c:idx val="5"/>
          <c:order val="5"/>
          <c:tx>
            <c:strRef>
              <c:f>'Octay Inia'!$G$11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FA9B-4EAD-8E58-CB3CD1A76795}"/>
            </c:ext>
          </c:extLst>
        </c:ser>
        <c:ser>
          <c:idx val="6"/>
          <c:order val="6"/>
          <c:tx>
            <c:strRef>
              <c:f>'Octay Inia'!$G$12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'Octay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'Octay Inia'!$H$12:$U$12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A9B-4EAD-8E58-CB3CD1A7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'Río Negro'!$G$6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9CBB-44F1-BBB9-5810300D9AB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B-44F1-BBB9-5810300D9A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B-44F1-BBB9-5810300D9A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B-44F1-BBB9-5810300D9A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BB-44F1-BBB9-5810300D9A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B-44F1-BBB9-5810300D9A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BB-44F1-BBB9-5810300D9A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BB-44F1-BBB9-5810300D9A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BB-44F1-BBB9-5810300D9A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BB-44F1-BBB9-5810300D9A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BB-44F1-BBB9-5810300D9AB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BB-44F1-BBB9-5810300D9AB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BB-44F1-BBB9-5810300D9AB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BB-44F1-BBB9-5810300D9AB8}"/>
                </c:ext>
              </c:extLst>
            </c:dLbl>
            <c:dLbl>
              <c:idx val="13"/>
              <c:layout>
                <c:manualLayout>
                  <c:x val="-1.3790386558651382E-2"/>
                  <c:y val="-2.5958706888478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CBB-44F1-BBB9-5810300D9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Negro'!$H$6:$U$6</c:f>
              <c:numCache>
                <c:formatCode>0</c:formatCode>
                <c:ptCount val="14"/>
                <c:pt idx="0">
                  <c:v>18</c:v>
                </c:pt>
                <c:pt idx="1">
                  <c:v>32</c:v>
                </c:pt>
                <c:pt idx="2">
                  <c:v>52</c:v>
                </c:pt>
                <c:pt idx="3">
                  <c:v>128</c:v>
                </c:pt>
                <c:pt idx="4">
                  <c:v>204</c:v>
                </c:pt>
                <c:pt idx="5">
                  <c:v>237</c:v>
                </c:pt>
                <c:pt idx="6">
                  <c:v>286</c:v>
                </c:pt>
                <c:pt idx="7">
                  <c:v>403</c:v>
                </c:pt>
                <c:pt idx="8">
                  <c:v>458</c:v>
                </c:pt>
                <c:pt idx="9">
                  <c:v>551</c:v>
                </c:pt>
                <c:pt idx="10">
                  <c:v>630</c:v>
                </c:pt>
                <c:pt idx="11">
                  <c:v>666</c:v>
                </c:pt>
                <c:pt idx="12">
                  <c:v>756</c:v>
                </c:pt>
                <c:pt idx="13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CBB-44F1-BBB9-5810300D9AB8}"/>
            </c:ext>
          </c:extLst>
        </c:ser>
        <c:ser>
          <c:idx val="1"/>
          <c:order val="1"/>
          <c:tx>
            <c:strRef>
              <c:f>'Río Negro'!$G$7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BB-44F1-BBB9-5810300D9A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BB-44F1-BBB9-5810300D9A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BB-44F1-BBB9-5810300D9A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BB-44F1-BBB9-5810300D9A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BB-44F1-BBB9-5810300D9A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BB-44F1-BBB9-5810300D9A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BB-44F1-BBB9-5810300D9A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CBB-44F1-BBB9-5810300D9A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CBB-44F1-BBB9-5810300D9A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CBB-44F1-BBB9-5810300D9AB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BB-44F1-BBB9-5810300D9AB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CBB-44F1-BBB9-5810300D9AB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CBB-44F1-BBB9-5810300D9AB8}"/>
                </c:ext>
              </c:extLst>
            </c:dLbl>
            <c:dLbl>
              <c:idx val="13"/>
              <c:layout>
                <c:manualLayout>
                  <c:x val="-6.895193279325691E-3"/>
                  <c:y val="-3.539823666610673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9CBB-44F1-BBB9-5810300D9A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Negro'!$H$7:$U$7</c:f>
              <c:numCache>
                <c:formatCode>0</c:formatCode>
                <c:ptCount val="14"/>
                <c:pt idx="0">
                  <c:v>8</c:v>
                </c:pt>
                <c:pt idx="1">
                  <c:v>35</c:v>
                </c:pt>
                <c:pt idx="2">
                  <c:v>69</c:v>
                </c:pt>
                <c:pt idx="3">
                  <c:v>96</c:v>
                </c:pt>
                <c:pt idx="4">
                  <c:v>179</c:v>
                </c:pt>
                <c:pt idx="5">
                  <c:v>277</c:v>
                </c:pt>
                <c:pt idx="6">
                  <c:v>326</c:v>
                </c:pt>
                <c:pt idx="7">
                  <c:v>390</c:v>
                </c:pt>
                <c:pt idx="8">
                  <c:v>463</c:v>
                </c:pt>
                <c:pt idx="9">
                  <c:v>561</c:v>
                </c:pt>
                <c:pt idx="10">
                  <c:v>684</c:v>
                </c:pt>
                <c:pt idx="11">
                  <c:v>787</c:v>
                </c:pt>
                <c:pt idx="12">
                  <c:v>814</c:v>
                </c:pt>
                <c:pt idx="13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CBB-44F1-BBB9-5810300D9AB8}"/>
            </c:ext>
          </c:extLst>
        </c:ser>
        <c:ser>
          <c:idx val="2"/>
          <c:order val="2"/>
          <c:tx>
            <c:strRef>
              <c:f>'Río Negro'!$G$8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B9-4CAA-97C3-944277695F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B9-4CAA-97C3-944277695F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B9-4CAA-97C3-944277695F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8-4358-99CD-1DCA50FCC9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1-4299-83D6-D15B145E9B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D-40BF-96EC-EEC0D4E1DB1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D-40BF-96EC-EEC0D4E1DB1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76-423F-8FBE-2F5FE6E2608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7C-4D0A-BB51-2AEA64D413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B1-45E5-9829-839F4A0494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66-4F57-B7B8-44341416449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B-40C6-A505-C15C81196D4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78-4827-A905-32C83C0000BC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637E0816-AE54-454A-B892-3D2D024543D8}" type="SERIESNAME">
                      <a:rPr lang="en-US"/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1FB-4D90-9DCD-46FEFD2AEE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Negro'!$H$8:$U$8</c:f>
              <c:numCache>
                <c:formatCode>0</c:formatCode>
                <c:ptCount val="14"/>
                <c:pt idx="0">
                  <c:v>0</c:v>
                </c:pt>
                <c:pt idx="1">
                  <c:v>64</c:v>
                </c:pt>
                <c:pt idx="2">
                  <c:v>135</c:v>
                </c:pt>
                <c:pt idx="3">
                  <c:v>195</c:v>
                </c:pt>
                <c:pt idx="4">
                  <c:v>217</c:v>
                </c:pt>
                <c:pt idx="5">
                  <c:v>246</c:v>
                </c:pt>
                <c:pt idx="6">
                  <c:v>308</c:v>
                </c:pt>
                <c:pt idx="7">
                  <c:v>378</c:v>
                </c:pt>
                <c:pt idx="8">
                  <c:v>418</c:v>
                </c:pt>
                <c:pt idx="9">
                  <c:v>497</c:v>
                </c:pt>
                <c:pt idx="10">
                  <c:v>532</c:v>
                </c:pt>
                <c:pt idx="11">
                  <c:v>643</c:v>
                </c:pt>
                <c:pt idx="12">
                  <c:v>705</c:v>
                </c:pt>
                <c:pt idx="13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9CBB-44F1-BBB9-5810300D9AB8}"/>
            </c:ext>
          </c:extLst>
        </c:ser>
        <c:ser>
          <c:idx val="3"/>
          <c:order val="3"/>
          <c:tx>
            <c:strRef>
              <c:f>'Río Negro'!$G$9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9CBB-44F1-BBB9-5810300D9AB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9CBB-44F1-BBB9-5810300D9AB8}"/>
            </c:ext>
          </c:extLst>
        </c:ser>
        <c:ser>
          <c:idx val="4"/>
          <c:order val="4"/>
          <c:tx>
            <c:strRef>
              <c:f>'Río Negro'!$G$10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CBB-44F1-BBB9-5810300D9AB8}"/>
            </c:ext>
          </c:extLst>
        </c:ser>
        <c:ser>
          <c:idx val="5"/>
          <c:order val="5"/>
          <c:tx>
            <c:strRef>
              <c:f>'Río Negro'!$G$11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9CBB-44F1-BBB9-5810300D9AB8}"/>
            </c:ext>
          </c:extLst>
        </c:ser>
        <c:ser>
          <c:idx val="6"/>
          <c:order val="6"/>
          <c:tx>
            <c:strRef>
              <c:f>'Río Negro'!$G$12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'Río Negro'!$H$15:$U$15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'Río Negro'!$H$12:$U$12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9CBB-44F1-BBB9-5810300D9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'Remehue Inia'!$G$6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0C6E-4E90-B01A-F84FA03A28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6E-4E90-B01A-F84FA03A28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6E-4E90-B01A-F84FA03A28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6E-4E90-B01A-F84FA03A28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6E-4E90-B01A-F84FA03A28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6E-4E90-B01A-F84FA03A28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6E-4E90-B01A-F84FA03A28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6E-4E90-B01A-F84FA03A28A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6E-4E90-B01A-F84FA03A28A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6E-4E90-B01A-F84FA03A28A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6E-4E90-B01A-F84FA03A28A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6E-4E90-B01A-F84FA03A28A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6E-4E90-B01A-F84FA03A28A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6E-4E90-B01A-F84FA03A28A7}"/>
                </c:ext>
              </c:extLst>
            </c:dLbl>
            <c:dLbl>
              <c:idx val="13"/>
              <c:layout>
                <c:manualLayout>
                  <c:x val="-1.3790386558651382E-3"/>
                  <c:y val="7.310594366898779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aseline="0">
                        <a:solidFill>
                          <a:schemeClr val="accent6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2019</a:t>
                    </a:r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C6E-4E90-B01A-F84FA03A28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Inia'!$H$6:$U$6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24</c:v>
                </c:pt>
                <c:pt idx="3">
                  <c:v>80</c:v>
                </c:pt>
                <c:pt idx="4">
                  <c:v>166</c:v>
                </c:pt>
                <c:pt idx="5">
                  <c:v>198</c:v>
                </c:pt>
                <c:pt idx="6">
                  <c:v>215</c:v>
                </c:pt>
                <c:pt idx="7">
                  <c:v>284</c:v>
                </c:pt>
                <c:pt idx="8">
                  <c:v>330</c:v>
                </c:pt>
                <c:pt idx="9">
                  <c:v>418</c:v>
                </c:pt>
                <c:pt idx="10">
                  <c:v>496</c:v>
                </c:pt>
                <c:pt idx="11">
                  <c:v>527</c:v>
                </c:pt>
                <c:pt idx="12">
                  <c:v>608</c:v>
                </c:pt>
                <c:pt idx="13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C6E-4E90-B01A-F84FA03A28A7}"/>
            </c:ext>
          </c:extLst>
        </c:ser>
        <c:ser>
          <c:idx val="1"/>
          <c:order val="1"/>
          <c:tx>
            <c:strRef>
              <c:f>'Remehue Inia'!$G$7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6E-4E90-B01A-F84FA03A28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6E-4E90-B01A-F84FA03A28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6E-4E90-B01A-F84FA03A28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6E-4E90-B01A-F84FA03A28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6E-4E90-B01A-F84FA03A28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6E-4E90-B01A-F84FA03A28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C6E-4E90-B01A-F84FA03A28A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C6E-4E90-B01A-F84FA03A28A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C6E-4E90-B01A-F84FA03A28A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C6E-4E90-B01A-F84FA03A28A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C6E-4E90-B01A-F84FA03A28A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C6E-4E90-B01A-F84FA03A28A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C6E-4E90-B01A-F84FA03A28A7}"/>
                </c:ext>
              </c:extLst>
            </c:dLbl>
            <c:dLbl>
              <c:idx val="13"/>
              <c:layout>
                <c:manualLayout>
                  <c:x val="-4.4129236987684423E-2"/>
                  <c:y val="-2.359882444407115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0C6E-4E90-B01A-F84FA03A28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Inia'!$H$7:$U$7</c:f>
              <c:numCache>
                <c:formatCode>0</c:formatCode>
                <c:ptCount val="14"/>
                <c:pt idx="0">
                  <c:v>4</c:v>
                </c:pt>
                <c:pt idx="1">
                  <c:v>20</c:v>
                </c:pt>
                <c:pt idx="2">
                  <c:v>54</c:v>
                </c:pt>
                <c:pt idx="3">
                  <c:v>76</c:v>
                </c:pt>
                <c:pt idx="4">
                  <c:v>162</c:v>
                </c:pt>
                <c:pt idx="5">
                  <c:v>246</c:v>
                </c:pt>
                <c:pt idx="6">
                  <c:v>288</c:v>
                </c:pt>
                <c:pt idx="7">
                  <c:v>345</c:v>
                </c:pt>
                <c:pt idx="8">
                  <c:v>414</c:v>
                </c:pt>
                <c:pt idx="9">
                  <c:v>500</c:v>
                </c:pt>
                <c:pt idx="10">
                  <c:v>601</c:v>
                </c:pt>
                <c:pt idx="11">
                  <c:v>701</c:v>
                </c:pt>
                <c:pt idx="12">
                  <c:v>736</c:v>
                </c:pt>
                <c:pt idx="13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C6E-4E90-B01A-F84FA03A28A7}"/>
            </c:ext>
          </c:extLst>
        </c:ser>
        <c:ser>
          <c:idx val="2"/>
          <c:order val="2"/>
          <c:tx>
            <c:strRef>
              <c:f>'Remehue Inia'!$G$8</c:f>
              <c:strCache>
                <c:ptCount val="1"/>
                <c:pt idx="0">
                  <c:v>2021</c:v>
                </c:pt>
              </c:strCache>
            </c:strRef>
          </c:tx>
          <c:spPr>
            <a:ln w="28575">
              <a:solidFill>
                <a:srgbClr val="990033"/>
              </a:solidFill>
            </a:ln>
          </c:spPr>
          <c:marker>
            <c:spPr>
              <a:solidFill>
                <a:srgbClr val="990033"/>
              </a:solidFill>
              <a:ln w="28575">
                <a:solidFill>
                  <a:srgbClr val="99003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8-4409-AA6B-8AEF044D01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D8-4409-AA6B-8AEF044D01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D8-4409-AA6B-8AEF044D01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9-430A-9A3A-32D85A085B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0-4CA0-AD9A-0663F727B2E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52-47F8-B9BD-F10F456EA5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52-47F8-B9BD-F10F456EA5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28-4995-83D2-BD2B742232B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E8-4360-A860-5F9543F4ECA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0-4D80-9C95-097F0B2E14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D3-418B-9621-F6D7BA068E5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39-47EA-BDDA-E273E916263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A7-4A2F-A7FB-ADD522089B32}"/>
                </c:ext>
              </c:extLst>
            </c:dLbl>
            <c:dLbl>
              <c:idx val="13"/>
              <c:layout>
                <c:manualLayout>
                  <c:x val="-2.7580773117302764E-3"/>
                  <c:y val="-1.7914271044331496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defRPr>
                    </a:pPr>
                    <a:fld id="{49604F1C-2EEB-463F-928F-2DB18441294F}" type="SERIESNAME">
                      <a:rPr lang="en-US" sz="1000" b="1" i="0" u="none" strike="noStrike" kern="1200" baseline="0">
                        <a:solidFill>
                          <a:srgbClr val="8A002E"/>
                        </a:solidFill>
                        <a:latin typeface="Avenir Next" panose="020B0503020202020204" pitchFamily="34" charset="0"/>
                        <a:ea typeface="+mn-ea"/>
                        <a:cs typeface="+mn-cs"/>
                      </a:rPr>
                      <a:pPr algn="ctr" rtl="0">
                        <a:defRPr lang="en-US" sz="1000" b="1" i="0" u="none" strike="noStrike" kern="1200" baseline="0">
                          <a:solidFill>
                            <a:srgbClr val="8A002E"/>
                          </a:solidFill>
                          <a:latin typeface="Avenir Next" panose="020B0503020202020204" pitchFamily="34" charset="0"/>
                          <a:ea typeface="+mn-ea"/>
                          <a:cs typeface="+mn-cs"/>
                        </a:defRPr>
                      </a:pPr>
                      <a:t>[NOMBRE DE LA SERIE]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8C0-4117-979E-CD49D3B43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Inia'!$H$8:$U$8</c:f>
              <c:numCache>
                <c:formatCode>0</c:formatCode>
                <c:ptCount val="14"/>
                <c:pt idx="0">
                  <c:v>0</c:v>
                </c:pt>
                <c:pt idx="1">
                  <c:v>64</c:v>
                </c:pt>
                <c:pt idx="2">
                  <c:v>134</c:v>
                </c:pt>
                <c:pt idx="3">
                  <c:v>192</c:v>
                </c:pt>
                <c:pt idx="4">
                  <c:v>217</c:v>
                </c:pt>
                <c:pt idx="5">
                  <c:v>242</c:v>
                </c:pt>
                <c:pt idx="6">
                  <c:v>286</c:v>
                </c:pt>
                <c:pt idx="7">
                  <c:v>349</c:v>
                </c:pt>
                <c:pt idx="8">
                  <c:v>375</c:v>
                </c:pt>
                <c:pt idx="9">
                  <c:v>441</c:v>
                </c:pt>
                <c:pt idx="10">
                  <c:v>472</c:v>
                </c:pt>
                <c:pt idx="11">
                  <c:v>578</c:v>
                </c:pt>
                <c:pt idx="12">
                  <c:v>637</c:v>
                </c:pt>
                <c:pt idx="13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C6E-4E90-B01A-F84FA03A28A7}"/>
            </c:ext>
          </c:extLst>
        </c:ser>
        <c:ser>
          <c:idx val="3"/>
          <c:order val="3"/>
          <c:tx>
            <c:strRef>
              <c:f>'Remehue Inia'!$G$9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F-0C6E-4E90-B01A-F84FA03A28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Inia'!$H$9:$U$9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C6E-4E90-B01A-F84FA03A28A7}"/>
            </c:ext>
          </c:extLst>
        </c:ser>
        <c:ser>
          <c:idx val="4"/>
          <c:order val="4"/>
          <c:tx>
            <c:strRef>
              <c:f>'Remehue Inia'!$G$10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Inia'!$H$10:$U$10</c:f>
              <c:numCache>
                <c:formatCode>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C6E-4E90-B01A-F84FA03A28A7}"/>
            </c:ext>
          </c:extLst>
        </c:ser>
        <c:ser>
          <c:idx val="5"/>
          <c:order val="5"/>
          <c:tx>
            <c:strRef>
              <c:f>'Remehue Inia'!$G$11</c:f>
              <c:strCache>
                <c:ptCount val="1"/>
                <c:pt idx="0">
                  <c:v>2024</c:v>
                </c:pt>
              </c:strCache>
            </c:strRef>
          </c:tx>
          <c:marker>
            <c:symbol val="diamond"/>
            <c:size val="6"/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Inia'!$H$11:$U$11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C6E-4E90-B01A-F84FA03A28A7}"/>
            </c:ext>
          </c:extLst>
        </c:ser>
        <c:ser>
          <c:idx val="6"/>
          <c:order val="6"/>
          <c:tx>
            <c:strRef>
              <c:f>'Remehue Inia'!$G$12</c:f>
              <c:strCache>
                <c:ptCount val="1"/>
                <c:pt idx="0">
                  <c:v>2025</c:v>
                </c:pt>
              </c:strCache>
            </c:strRef>
          </c:tx>
          <c:marker>
            <c:symbol val="squar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dash"/>
              </a:ln>
            </c:spPr>
          </c:marker>
          <c:cat>
            <c:strRef>
              <c:f>'Remehue Inia'!$H$15:$U$15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'Remehue Inia'!$H$12:$U$12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C6E-4E90-B01A-F84FA03A2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2.1864386424439428E-2"/>
          <c:y val="0.917022648303915"/>
          <c:w val="0.9654483493558802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Buin!$G$6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0BE-4501-B257-78D94FC68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66</c:v>
                </c:pt>
                <c:pt idx="4">
                  <c:v>151</c:v>
                </c:pt>
                <c:pt idx="5">
                  <c:v>222</c:v>
                </c:pt>
                <c:pt idx="6">
                  <c:v>336</c:v>
                </c:pt>
                <c:pt idx="7">
                  <c:v>427</c:v>
                </c:pt>
                <c:pt idx="8">
                  <c:v>527</c:v>
                </c:pt>
                <c:pt idx="9">
                  <c:v>631</c:v>
                </c:pt>
                <c:pt idx="10">
                  <c:v>726</c:v>
                </c:pt>
                <c:pt idx="11">
                  <c:v>816</c:v>
                </c:pt>
                <c:pt idx="12">
                  <c:v>867</c:v>
                </c:pt>
                <c:pt idx="13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E-4501-B257-78D94FC68ED0}"/>
            </c:ext>
          </c:extLst>
        </c:ser>
        <c:ser>
          <c:idx val="1"/>
          <c:order val="1"/>
          <c:tx>
            <c:strRef>
              <c:f>Buin!$G$7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584694327363853E-3"/>
                  <c:y val="-4.090453421148980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0BE-4501-B257-78D94FC68E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Buin!$H$7:$U$7</c:f>
              <c:numCache>
                <c:formatCode>0</c:formatCode>
                <c:ptCount val="14"/>
                <c:pt idx="0">
                  <c:v>0</c:v>
                </c:pt>
                <c:pt idx="1">
                  <c:v>33</c:v>
                </c:pt>
                <c:pt idx="2">
                  <c:v>84</c:v>
                </c:pt>
                <c:pt idx="3">
                  <c:v>134</c:v>
                </c:pt>
                <c:pt idx="4">
                  <c:v>191</c:v>
                </c:pt>
                <c:pt idx="5">
                  <c:v>238</c:v>
                </c:pt>
                <c:pt idx="6">
                  <c:v>281</c:v>
                </c:pt>
                <c:pt idx="7">
                  <c:v>331</c:v>
                </c:pt>
                <c:pt idx="8">
                  <c:v>404</c:v>
                </c:pt>
                <c:pt idx="9">
                  <c:v>484</c:v>
                </c:pt>
                <c:pt idx="10">
                  <c:v>558</c:v>
                </c:pt>
                <c:pt idx="11">
                  <c:v>604</c:v>
                </c:pt>
                <c:pt idx="12">
                  <c:v>687</c:v>
                </c:pt>
                <c:pt idx="13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E-4501-B257-78D94FC68ED0}"/>
            </c:ext>
          </c:extLst>
        </c:ser>
        <c:ser>
          <c:idx val="2"/>
          <c:order val="2"/>
          <c:tx>
            <c:strRef>
              <c:f>Buin!$G$8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1.5169425214516521E-2"/>
                  <c:y val="1.887905955525692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0BE-4501-B257-78D94FC68E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Buin!$H$8:$U$8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14</c:v>
                </c:pt>
                <c:pt idx="3">
                  <c:v>18</c:v>
                </c:pt>
                <c:pt idx="4">
                  <c:v>64</c:v>
                </c:pt>
                <c:pt idx="5">
                  <c:v>103</c:v>
                </c:pt>
                <c:pt idx="6">
                  <c:v>178</c:v>
                </c:pt>
                <c:pt idx="7">
                  <c:v>240</c:v>
                </c:pt>
                <c:pt idx="8">
                  <c:v>326</c:v>
                </c:pt>
                <c:pt idx="9">
                  <c:v>429</c:v>
                </c:pt>
                <c:pt idx="10">
                  <c:v>529</c:v>
                </c:pt>
                <c:pt idx="11">
                  <c:v>593</c:v>
                </c:pt>
                <c:pt idx="12">
                  <c:v>660</c:v>
                </c:pt>
                <c:pt idx="13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BE-4501-B257-78D94FC68ED0}"/>
            </c:ext>
          </c:extLst>
        </c:ser>
        <c:ser>
          <c:idx val="3"/>
          <c:order val="3"/>
          <c:tx>
            <c:strRef>
              <c:f>Buin!$G$9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B0BE-4501-B257-78D94FC68ED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BE-4501-B257-78D94FC68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BE-4501-B257-78D94FC68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BE-4501-B257-78D94FC68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BE-4501-B257-78D94FC68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BE-4501-B257-78D94FC68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BE-4501-B257-78D94FC68E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BE-4501-B257-78D94FC68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BE-4501-B257-78D94FC68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66-49D2-883A-43E0323487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6-49D2-883A-43E0323487E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66-49D2-883A-43E0323487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66-49D2-883A-43E0323487E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A66-49D2-883A-43E032348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Buin!$H$9:$U$9</c:f>
              <c:numCache>
                <c:formatCode>0</c:formatCode>
                <c:ptCount val="14"/>
                <c:pt idx="0">
                  <c:v>1</c:v>
                </c:pt>
                <c:pt idx="1">
                  <c:v>52</c:v>
                </c:pt>
                <c:pt idx="2">
                  <c:v>56</c:v>
                </c:pt>
                <c:pt idx="3">
                  <c:v>112</c:v>
                </c:pt>
                <c:pt idx="4">
                  <c:v>199</c:v>
                </c:pt>
                <c:pt idx="5">
                  <c:v>274</c:v>
                </c:pt>
                <c:pt idx="6">
                  <c:v>363</c:v>
                </c:pt>
                <c:pt idx="7">
                  <c:v>446</c:v>
                </c:pt>
                <c:pt idx="8">
                  <c:v>483</c:v>
                </c:pt>
                <c:pt idx="9">
                  <c:v>528</c:v>
                </c:pt>
                <c:pt idx="10">
                  <c:v>598</c:v>
                </c:pt>
                <c:pt idx="11">
                  <c:v>682</c:v>
                </c:pt>
                <c:pt idx="12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0BE-4501-B257-78D94FC68ED0}"/>
            </c:ext>
          </c:extLst>
        </c:ser>
        <c:ser>
          <c:idx val="4"/>
          <c:order val="4"/>
          <c:tx>
            <c:strRef>
              <c:f>Buin!$G$10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BE-4501-B257-78D94FC68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0BE-4501-B257-78D94FC68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0BE-4501-B257-78D94FC68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0BE-4501-B257-78D94FC68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0BE-4501-B257-78D94FC68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0BE-4501-B257-78D94FC68E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0BE-4501-B257-78D94FC68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0BE-4501-B257-78D94FC68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0BE-4501-B257-78D94FC68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0BE-4501-B257-78D94FC68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0BE-4501-B257-78D94FC68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0BE-4501-B257-78D94FC68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0BE-4501-B257-78D94FC68ED0}"/>
                </c:ext>
              </c:extLst>
            </c:dLbl>
            <c:dLbl>
              <c:idx val="13"/>
              <c:layout>
                <c:manualLayout>
                  <c:x val="-5.5162874124067068E-3"/>
                  <c:y val="-7.635174425101577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B0BE-4501-B257-78D94FC68E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Buin!$H$10:$U$10</c:f>
              <c:numCache>
                <c:formatCode>0</c:formatCode>
                <c:ptCount val="14"/>
                <c:pt idx="0">
                  <c:v>11</c:v>
                </c:pt>
                <c:pt idx="1">
                  <c:v>36</c:v>
                </c:pt>
                <c:pt idx="2">
                  <c:v>69</c:v>
                </c:pt>
                <c:pt idx="3">
                  <c:v>105</c:v>
                </c:pt>
                <c:pt idx="4">
                  <c:v>179</c:v>
                </c:pt>
                <c:pt idx="5">
                  <c:v>216</c:v>
                </c:pt>
                <c:pt idx="6">
                  <c:v>263</c:v>
                </c:pt>
                <c:pt idx="7">
                  <c:v>337</c:v>
                </c:pt>
                <c:pt idx="8">
                  <c:v>425</c:v>
                </c:pt>
                <c:pt idx="9">
                  <c:v>480</c:v>
                </c:pt>
                <c:pt idx="10">
                  <c:v>521</c:v>
                </c:pt>
                <c:pt idx="11">
                  <c:v>584</c:v>
                </c:pt>
                <c:pt idx="12">
                  <c:v>660</c:v>
                </c:pt>
                <c:pt idx="13">
                  <c:v>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0BE-4501-B257-78D94FC68ED0}"/>
            </c:ext>
          </c:extLst>
        </c:ser>
        <c:ser>
          <c:idx val="5"/>
          <c:order val="5"/>
          <c:tx>
            <c:strRef>
              <c:f>Buin!$G$11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B0BE-4501-B257-78D94FC68ED0}"/>
              </c:ext>
            </c:extLst>
          </c:dPt>
          <c:dLbls>
            <c:dLbl>
              <c:idx val="3"/>
              <c:layout>
                <c:manualLayout>
                  <c:x val="0.61221248401346728"/>
                  <c:y val="-0.58647510491256916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B0BE-4501-B257-78D94FC68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Buin!$H$11:$U$11</c:f>
              <c:numCache>
                <c:formatCode>0</c:formatCode>
                <c:ptCount val="14"/>
                <c:pt idx="0">
                  <c:v>9</c:v>
                </c:pt>
                <c:pt idx="1">
                  <c:v>12</c:v>
                </c:pt>
                <c:pt idx="2">
                  <c:v>56</c:v>
                </c:pt>
                <c:pt idx="3">
                  <c:v>114</c:v>
                </c:pt>
                <c:pt idx="4">
                  <c:v>169</c:v>
                </c:pt>
                <c:pt idx="5">
                  <c:v>220</c:v>
                </c:pt>
                <c:pt idx="6">
                  <c:v>280</c:v>
                </c:pt>
                <c:pt idx="7">
                  <c:v>369</c:v>
                </c:pt>
                <c:pt idx="8">
                  <c:v>431</c:v>
                </c:pt>
                <c:pt idx="9">
                  <c:v>518</c:v>
                </c:pt>
                <c:pt idx="10">
                  <c:v>589</c:v>
                </c:pt>
                <c:pt idx="11">
                  <c:v>664</c:v>
                </c:pt>
                <c:pt idx="12">
                  <c:v>756</c:v>
                </c:pt>
                <c:pt idx="13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B0BE-4501-B257-78D94FC68ED0}"/>
            </c:ext>
          </c:extLst>
        </c:ser>
        <c:ser>
          <c:idx val="6"/>
          <c:order val="6"/>
          <c:tx>
            <c:strRef>
              <c:f>Buin!$G$12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0BE-4501-B257-78D94FC68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0BE-4501-B257-78D94FC68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0BE-4501-B257-78D94FC68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0BE-4501-B257-78D94FC68ED0}"/>
                </c:ext>
              </c:extLst>
            </c:dLbl>
            <c:dLbl>
              <c:idx val="4"/>
              <c:layout>
                <c:manualLayout>
                  <c:x val="0.56954296487230194"/>
                  <c:y val="-0.330134423531251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BB0-49B6-A504-239DA70534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E8-4616-B1AE-EEFE7634BC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2-462D-A445-EC2FF761182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70-4A9A-BCA1-D06677F6C9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27-466B-B2F9-41C586ABB4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9-4520-853D-9064E6C754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3-4D6A-9F6F-403DF7BD380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1E-4F0C-A799-BA16E2ABC6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04-4726-97CD-5333BE054A0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F6-4D71-8570-B6072FA929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Buin!$H$16:$U$16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Buin!$H$12:$U$12</c:f>
              <c:numCache>
                <c:formatCode>0</c:formatCode>
                <c:ptCount val="14"/>
                <c:pt idx="0">
                  <c:v>10</c:v>
                </c:pt>
                <c:pt idx="1">
                  <c:v>30</c:v>
                </c:pt>
                <c:pt idx="2">
                  <c:v>79</c:v>
                </c:pt>
                <c:pt idx="3">
                  <c:v>113</c:v>
                </c:pt>
                <c:pt idx="4">
                  <c:v>155</c:v>
                </c:pt>
                <c:pt idx="5">
                  <c:v>172</c:v>
                </c:pt>
                <c:pt idx="6">
                  <c:v>257</c:v>
                </c:pt>
                <c:pt idx="7">
                  <c:v>321</c:v>
                </c:pt>
                <c:pt idx="8">
                  <c:v>350</c:v>
                </c:pt>
                <c:pt idx="9">
                  <c:v>401</c:v>
                </c:pt>
                <c:pt idx="10">
                  <c:v>461</c:v>
                </c:pt>
                <c:pt idx="11">
                  <c:v>523</c:v>
                </c:pt>
                <c:pt idx="12">
                  <c:v>544</c:v>
                </c:pt>
                <c:pt idx="13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B0BE-4501-B257-78D94FC68ED0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C-4BFA-B961-500144C3D0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C-4BFA-B961-500144C3D0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C-4BFA-B961-500144C3D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2F-4A5B-912B-6BEF567AD9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2-40B8-A7D8-43A67B9109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5-4B43-B4EE-01DDCF5E94B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5-4B43-B4EE-01DDCF5E94B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9C-46EC-A0B5-3F56E332418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7E-4E95-B038-81E96467662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A-4FAD-A1B1-5A0EE5E10C2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D6-492D-81C9-328C8BB5560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D-4490-89BA-BF82DC90AD4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FED-4130-96B7-A7FEC7561B1D}"/>
                </c:ext>
              </c:extLst>
            </c:dLbl>
            <c:dLbl>
              <c:idx val="13"/>
              <c:layout>
                <c:manualLayout>
                  <c:x val="-9.0610606958821654E-3"/>
                  <c:y val="1.7956547021369711E-2"/>
                </c:manualLayout>
              </c:layout>
              <c:tx>
                <c:rich>
                  <a:bodyPr/>
                  <a:lstStyle/>
                  <a:p>
                    <a:fld id="{62F9CEE0-4C49-462D-BAE4-5DAB78F57A16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03-4AF5-9090-44D4465AE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E1A43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Buin!$H$13:$U$13</c:f>
              <c:numCache>
                <c:formatCode>0</c:formatCode>
                <c:ptCount val="14"/>
                <c:pt idx="0">
                  <c:v>8</c:v>
                </c:pt>
                <c:pt idx="1">
                  <c:v>42</c:v>
                </c:pt>
                <c:pt idx="2">
                  <c:v>88</c:v>
                </c:pt>
                <c:pt idx="3">
                  <c:v>119</c:v>
                </c:pt>
                <c:pt idx="4">
                  <c:v>172</c:v>
                </c:pt>
                <c:pt idx="5">
                  <c:v>195</c:v>
                </c:pt>
                <c:pt idx="6">
                  <c:v>229</c:v>
                </c:pt>
                <c:pt idx="7">
                  <c:v>293</c:v>
                </c:pt>
                <c:pt idx="8">
                  <c:v>369</c:v>
                </c:pt>
                <c:pt idx="9">
                  <c:v>447</c:v>
                </c:pt>
                <c:pt idx="10">
                  <c:v>538</c:v>
                </c:pt>
                <c:pt idx="11">
                  <c:v>612</c:v>
                </c:pt>
                <c:pt idx="12">
                  <c:v>680</c:v>
                </c:pt>
                <c:pt idx="13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C-4B20-98F3-502A0655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027892414136383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Requínoa!$G$6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FD-4F72-B6F1-74861A32DC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FD-4F72-B6F1-74861A32DC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FD-4F72-B6F1-74861A32DC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FD-4F72-B6F1-74861A32DC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FD-4F72-B6F1-74861A32DC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FD-4F72-B6F1-74861A32DC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FD-4F72-B6F1-74861A32DC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FD-4F72-B6F1-74861A32DC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FD-4F72-B6F1-74861A32DC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FD-4F72-B6F1-74861A32DC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FD-4F72-B6F1-74861A32DCEB}"/>
                </c:ext>
              </c:extLst>
            </c:dLbl>
            <c:dLbl>
              <c:idx val="11"/>
              <c:layout>
                <c:manualLayout>
                  <c:x val="-4.1371159675955161E-3"/>
                  <c:y val="-1.4159294666442694E-2"/>
                </c:manualLayout>
              </c:layout>
              <c:tx>
                <c:rich>
                  <a:bodyPr/>
                  <a:lstStyle/>
                  <a:p>
                    <a:fld id="{37D36FDD-1432-4665-AD25-3551AA8645CA}" type="SERIESNAME"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2FD-4F72-B6F1-74861A32DCEB}"/>
                </c:ext>
              </c:extLst>
            </c:dLbl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12D-4C04-864D-B0C822A3D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Requínoa!$H$6:$U$6</c:f>
              <c:numCache>
                <c:formatCode>0</c:formatCode>
                <c:ptCount val="14"/>
                <c:pt idx="0">
                  <c:v>0.8</c:v>
                </c:pt>
                <c:pt idx="1">
                  <c:v>16.2</c:v>
                </c:pt>
                <c:pt idx="2">
                  <c:v>96.5</c:v>
                </c:pt>
                <c:pt idx="3">
                  <c:v>158</c:v>
                </c:pt>
                <c:pt idx="4">
                  <c:v>247.8</c:v>
                </c:pt>
                <c:pt idx="5">
                  <c:v>324.5</c:v>
                </c:pt>
                <c:pt idx="6">
                  <c:v>406</c:v>
                </c:pt>
                <c:pt idx="7">
                  <c:v>529.5</c:v>
                </c:pt>
                <c:pt idx="8">
                  <c:v>628.20000000000005</c:v>
                </c:pt>
                <c:pt idx="9">
                  <c:v>681.2</c:v>
                </c:pt>
                <c:pt idx="10">
                  <c:v>729.2</c:v>
                </c:pt>
                <c:pt idx="11">
                  <c:v>785.2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D-4C04-864D-B0C822A3D2E2}"/>
            </c:ext>
          </c:extLst>
        </c:ser>
        <c:ser>
          <c:idx val="1"/>
          <c:order val="1"/>
          <c:tx>
            <c:strRef>
              <c:f>Requínoa!$G$7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12D-4C04-864D-B0C822A3D2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Requínoa!$H$7:$U$7</c:f>
              <c:numCache>
                <c:formatCode>0</c:formatCode>
                <c:ptCount val="14"/>
                <c:pt idx="0">
                  <c:v>5.5</c:v>
                </c:pt>
                <c:pt idx="1">
                  <c:v>42</c:v>
                </c:pt>
                <c:pt idx="2">
                  <c:v>104.8</c:v>
                </c:pt>
                <c:pt idx="3">
                  <c:v>143.19999999999999</c:v>
                </c:pt>
                <c:pt idx="4">
                  <c:v>222.5</c:v>
                </c:pt>
                <c:pt idx="5">
                  <c:v>253.5</c:v>
                </c:pt>
                <c:pt idx="6">
                  <c:v>320.2</c:v>
                </c:pt>
                <c:pt idx="7">
                  <c:v>421</c:v>
                </c:pt>
                <c:pt idx="8">
                  <c:v>521</c:v>
                </c:pt>
                <c:pt idx="9">
                  <c:v>614.79999999999995</c:v>
                </c:pt>
                <c:pt idx="10">
                  <c:v>648.5</c:v>
                </c:pt>
                <c:pt idx="11">
                  <c:v>719.5</c:v>
                </c:pt>
                <c:pt idx="12">
                  <c:v>805.8</c:v>
                </c:pt>
                <c:pt idx="13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D-4C04-864D-B0C822A3D2E2}"/>
            </c:ext>
          </c:extLst>
        </c:ser>
        <c:ser>
          <c:idx val="2"/>
          <c:order val="2"/>
          <c:tx>
            <c:strRef>
              <c:f>Requínoa!$G$8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1.7927502526246798E-2"/>
                  <c:y val="2.359882444407113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12D-4C04-864D-B0C822A3D2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Requínoa!$H$8:$U$8</c:f>
              <c:numCache>
                <c:formatCode>0</c:formatCode>
                <c:ptCount val="14"/>
                <c:pt idx="0">
                  <c:v>0</c:v>
                </c:pt>
                <c:pt idx="1">
                  <c:v>8</c:v>
                </c:pt>
                <c:pt idx="2">
                  <c:v>23</c:v>
                </c:pt>
                <c:pt idx="3">
                  <c:v>57</c:v>
                </c:pt>
                <c:pt idx="4">
                  <c:v>101</c:v>
                </c:pt>
                <c:pt idx="5">
                  <c:v>129</c:v>
                </c:pt>
                <c:pt idx="6">
                  <c:v>226</c:v>
                </c:pt>
                <c:pt idx="7">
                  <c:v>294</c:v>
                </c:pt>
                <c:pt idx="8">
                  <c:v>393</c:v>
                </c:pt>
                <c:pt idx="9">
                  <c:v>487</c:v>
                </c:pt>
                <c:pt idx="10">
                  <c:v>587</c:v>
                </c:pt>
                <c:pt idx="11">
                  <c:v>650</c:v>
                </c:pt>
                <c:pt idx="12">
                  <c:v>730</c:v>
                </c:pt>
                <c:pt idx="13">
                  <c:v>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2D-4C04-864D-B0C822A3D2E2}"/>
            </c:ext>
          </c:extLst>
        </c:ser>
        <c:ser>
          <c:idx val="3"/>
          <c:order val="3"/>
          <c:tx>
            <c:strRef>
              <c:f>Requínoa!$G$9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812D-4C04-864D-B0C822A3D2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2D-4C04-864D-B0C822A3D2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D-4C04-864D-B0C822A3D2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2D-4C04-864D-B0C822A3D2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2D-4C04-864D-B0C822A3D2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2D-4C04-864D-B0C822A3D2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D-4C04-864D-B0C822A3D2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D-4C04-864D-B0C822A3D2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2D-4C04-864D-B0C822A3D2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FD-4F72-B6F1-74861A32DC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FD-4F72-B6F1-74861A32DC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FD-4F72-B6F1-74861A32DC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FD-4F72-B6F1-74861A32DCE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FD-4F72-B6F1-74861A32D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Requínoa!$H$9:$U$9</c:f>
              <c:numCache>
                <c:formatCode>0</c:formatCode>
                <c:ptCount val="14"/>
                <c:pt idx="0">
                  <c:v>5</c:v>
                </c:pt>
                <c:pt idx="1">
                  <c:v>25</c:v>
                </c:pt>
                <c:pt idx="2">
                  <c:v>25</c:v>
                </c:pt>
                <c:pt idx="3">
                  <c:v>77</c:v>
                </c:pt>
                <c:pt idx="4">
                  <c:v>142</c:v>
                </c:pt>
                <c:pt idx="5">
                  <c:v>169</c:v>
                </c:pt>
                <c:pt idx="6">
                  <c:v>258</c:v>
                </c:pt>
                <c:pt idx="7">
                  <c:v>337</c:v>
                </c:pt>
                <c:pt idx="8">
                  <c:v>374</c:v>
                </c:pt>
                <c:pt idx="9">
                  <c:v>427</c:v>
                </c:pt>
                <c:pt idx="10">
                  <c:v>475</c:v>
                </c:pt>
                <c:pt idx="11">
                  <c:v>551</c:v>
                </c:pt>
                <c:pt idx="12">
                  <c:v>624</c:v>
                </c:pt>
                <c:pt idx="13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12D-4C04-864D-B0C822A3D2E2}"/>
            </c:ext>
          </c:extLst>
        </c:ser>
        <c:ser>
          <c:idx val="4"/>
          <c:order val="4"/>
          <c:tx>
            <c:strRef>
              <c:f>Requínoa!$G$10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D-4C04-864D-B0C822A3D2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2D-4C04-864D-B0C822A3D2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2D-4C04-864D-B0C822A3D2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2D-4C04-864D-B0C822A3D2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2D-4C04-864D-B0C822A3D2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2D-4C04-864D-B0C822A3D2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12D-4C04-864D-B0C822A3D2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12D-4C04-864D-B0C822A3D2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12D-4C04-864D-B0C822A3D2E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12D-4C04-864D-B0C822A3D2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12D-4C04-864D-B0C822A3D2E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12D-4C04-864D-B0C822A3D2E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12D-4C04-864D-B0C822A3D2E2}"/>
                </c:ext>
              </c:extLst>
            </c:dLbl>
            <c:dLbl>
              <c:idx val="13"/>
              <c:layout>
                <c:manualLayout>
                  <c:x val="-5.3782507578740389E-2"/>
                  <c:y val="-2.1632005845621101E-1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812D-4C04-864D-B0C822A3D2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Requínoa!$H$10:$U$10</c:f>
              <c:numCache>
                <c:formatCode>0</c:formatCode>
                <c:ptCount val="14"/>
                <c:pt idx="0">
                  <c:v>9</c:v>
                </c:pt>
                <c:pt idx="1">
                  <c:v>21</c:v>
                </c:pt>
                <c:pt idx="2">
                  <c:v>50</c:v>
                </c:pt>
                <c:pt idx="3">
                  <c:v>85</c:v>
                </c:pt>
                <c:pt idx="4">
                  <c:v>173</c:v>
                </c:pt>
                <c:pt idx="5">
                  <c:v>234</c:v>
                </c:pt>
                <c:pt idx="6">
                  <c:v>282</c:v>
                </c:pt>
                <c:pt idx="7">
                  <c:v>378</c:v>
                </c:pt>
                <c:pt idx="8">
                  <c:v>491</c:v>
                </c:pt>
                <c:pt idx="9">
                  <c:v>537</c:v>
                </c:pt>
                <c:pt idx="10">
                  <c:v>562</c:v>
                </c:pt>
                <c:pt idx="11">
                  <c:v>608</c:v>
                </c:pt>
                <c:pt idx="12">
                  <c:v>700</c:v>
                </c:pt>
                <c:pt idx="13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812D-4C04-864D-B0C822A3D2E2}"/>
            </c:ext>
          </c:extLst>
        </c:ser>
        <c:ser>
          <c:idx val="5"/>
          <c:order val="5"/>
          <c:tx>
            <c:strRef>
              <c:f>Requínoa!$G$11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812D-4C04-864D-B0C822A3D2E2}"/>
              </c:ext>
            </c:extLst>
          </c:dPt>
          <c:dLbls>
            <c:dLbl>
              <c:idx val="3"/>
              <c:layout>
                <c:manualLayout>
                  <c:x val="0.61083344535760187"/>
                  <c:y val="-0.6360326362451185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812D-4C04-864D-B0C822A3D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Requínoa!$H$11:$U$11</c:f>
              <c:numCache>
                <c:formatCode>0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56</c:v>
                </c:pt>
                <c:pt idx="3">
                  <c:v>124</c:v>
                </c:pt>
                <c:pt idx="4">
                  <c:v>190</c:v>
                </c:pt>
                <c:pt idx="5">
                  <c:v>222</c:v>
                </c:pt>
                <c:pt idx="6">
                  <c:v>296</c:v>
                </c:pt>
                <c:pt idx="7">
                  <c:v>368</c:v>
                </c:pt>
                <c:pt idx="8">
                  <c:v>458</c:v>
                </c:pt>
                <c:pt idx="9">
                  <c:v>555</c:v>
                </c:pt>
                <c:pt idx="10">
                  <c:v>636</c:v>
                </c:pt>
                <c:pt idx="11">
                  <c:v>732</c:v>
                </c:pt>
                <c:pt idx="12">
                  <c:v>816</c:v>
                </c:pt>
                <c:pt idx="13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12D-4C04-864D-B0C822A3D2E2}"/>
            </c:ext>
          </c:extLst>
        </c:ser>
        <c:ser>
          <c:idx val="6"/>
          <c:order val="6"/>
          <c:tx>
            <c:strRef>
              <c:f>Requínoa!$G$12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12D-4C04-864D-B0C822A3D2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12D-4C04-864D-B0C822A3D2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12D-4C04-864D-B0C822A3D2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12D-4C04-864D-B0C822A3D2E2}"/>
                </c:ext>
              </c:extLst>
            </c:dLbl>
            <c:dLbl>
              <c:idx val="4"/>
              <c:layout>
                <c:manualLayout>
                  <c:x val="0.57230104218403244"/>
                  <c:y val="-0.36084460246439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0A0-4E01-BA0E-9C49807166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0D-44D5-B76F-A1C5905A8A3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CD-4FDC-A782-32235BBAF1E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C9-45BE-B273-855140E902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CA-42A1-A702-C788EC26043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D3-4FC5-8DD2-3DDF889AF74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80-49A9-9CD3-3529A3DE5DE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09-407A-8FC2-65C8AE9A19D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43-40CD-8976-1B0182D3472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88-431A-ABB8-8602588640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Requínoa!$H$16:$U$16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Requínoa!$H$12:$U$12</c:f>
              <c:numCache>
                <c:formatCode>0</c:formatCode>
                <c:ptCount val="14"/>
                <c:pt idx="0">
                  <c:v>9</c:v>
                </c:pt>
                <c:pt idx="1">
                  <c:v>34</c:v>
                </c:pt>
                <c:pt idx="2">
                  <c:v>97</c:v>
                </c:pt>
                <c:pt idx="3">
                  <c:v>139</c:v>
                </c:pt>
                <c:pt idx="4">
                  <c:v>197</c:v>
                </c:pt>
                <c:pt idx="5">
                  <c:v>219</c:v>
                </c:pt>
                <c:pt idx="6">
                  <c:v>314</c:v>
                </c:pt>
                <c:pt idx="7">
                  <c:v>370</c:v>
                </c:pt>
                <c:pt idx="8">
                  <c:v>388</c:v>
                </c:pt>
                <c:pt idx="9">
                  <c:v>421</c:v>
                </c:pt>
                <c:pt idx="10">
                  <c:v>459</c:v>
                </c:pt>
                <c:pt idx="11">
                  <c:v>520</c:v>
                </c:pt>
                <c:pt idx="12">
                  <c:v>550</c:v>
                </c:pt>
                <c:pt idx="13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12D-4C04-864D-B0C822A3D2E2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AE-4E0F-96CA-3B63D48EEF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AE-4E0F-96CA-3B63D48EEF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E-4E0F-96CA-3B63D48EEF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4-453A-9191-14F169F724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4-4A5C-8BBE-D9E4D4E425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39-4CB5-8BC1-FE61175CA6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9-4CB5-8BC1-FE61175CA6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85-447B-BDD9-596B685365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6F-434B-9CE0-48DB35FAF6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EC-4624-A5AF-6712D49549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3D-45F3-98BB-51361D450C3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2C-456A-9D5C-2BC9EBD3E27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7E-4B9B-B429-418DA2563CDC}"/>
                </c:ext>
              </c:extLst>
            </c:dLbl>
            <c:dLbl>
              <c:idx val="13"/>
              <c:layout>
                <c:manualLayout>
                  <c:x val="0"/>
                  <c:y val="-1.5238098285334036E-2"/>
                </c:manualLayout>
              </c:layout>
              <c:tx>
                <c:rich>
                  <a:bodyPr/>
                  <a:lstStyle/>
                  <a:p>
                    <a:fld id="{381AD374-7A5B-436D-A4CE-70CB34438D38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171-49D2-8D0C-9D1C0BB59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Requínoa!$H$13:$U$13</c:f>
              <c:numCache>
                <c:formatCode>0</c:formatCode>
                <c:ptCount val="14"/>
                <c:pt idx="0">
                  <c:v>0</c:v>
                </c:pt>
                <c:pt idx="1">
                  <c:v>19</c:v>
                </c:pt>
                <c:pt idx="2">
                  <c:v>69</c:v>
                </c:pt>
                <c:pt idx="3">
                  <c:v>82</c:v>
                </c:pt>
                <c:pt idx="4">
                  <c:v>157</c:v>
                </c:pt>
                <c:pt idx="5">
                  <c:v>171</c:v>
                </c:pt>
                <c:pt idx="6">
                  <c:v>192</c:v>
                </c:pt>
                <c:pt idx="7">
                  <c:v>257</c:v>
                </c:pt>
                <c:pt idx="8">
                  <c:v>316</c:v>
                </c:pt>
                <c:pt idx="9">
                  <c:v>404</c:v>
                </c:pt>
                <c:pt idx="10">
                  <c:v>497</c:v>
                </c:pt>
                <c:pt idx="11">
                  <c:v>596</c:v>
                </c:pt>
                <c:pt idx="12">
                  <c:v>669</c:v>
                </c:pt>
                <c:pt idx="13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FA-412A-9AE5-192512E0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4752084682963333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99832289260264E-2"/>
          <c:y val="2.1283537128123677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'El Tambo'!$G$6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5.5237230482096715E-2"/>
                  <c:y val="-1.337198585408419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E8D-4532-9A4D-A4F840718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Tambo'!$H$6:$U$6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75</c:v>
                </c:pt>
                <c:pt idx="5">
                  <c:v>135</c:v>
                </c:pt>
                <c:pt idx="6">
                  <c:v>226</c:v>
                </c:pt>
                <c:pt idx="7">
                  <c:v>284</c:v>
                </c:pt>
                <c:pt idx="8">
                  <c:v>325</c:v>
                </c:pt>
                <c:pt idx="9">
                  <c:v>440</c:v>
                </c:pt>
                <c:pt idx="10">
                  <c:v>534</c:v>
                </c:pt>
                <c:pt idx="11">
                  <c:v>587</c:v>
                </c:pt>
                <c:pt idx="12">
                  <c:v>608</c:v>
                </c:pt>
                <c:pt idx="13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8D-4532-9A4D-A4F8407180E7}"/>
            </c:ext>
          </c:extLst>
        </c:ser>
        <c:ser>
          <c:idx val="1"/>
          <c:order val="1"/>
          <c:tx>
            <c:strRef>
              <c:f>'El Tambo'!$G$7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E8D-4532-9A4D-A4F8407180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Tambo'!$H$7:$U$7</c:f>
              <c:numCache>
                <c:formatCode>0</c:formatCode>
                <c:ptCount val="14"/>
                <c:pt idx="0">
                  <c:v>0</c:v>
                </c:pt>
                <c:pt idx="1">
                  <c:v>18</c:v>
                </c:pt>
                <c:pt idx="2">
                  <c:v>38</c:v>
                </c:pt>
                <c:pt idx="3">
                  <c:v>57</c:v>
                </c:pt>
                <c:pt idx="4">
                  <c:v>116</c:v>
                </c:pt>
                <c:pt idx="5">
                  <c:v>140</c:v>
                </c:pt>
                <c:pt idx="6">
                  <c:v>159</c:v>
                </c:pt>
                <c:pt idx="7">
                  <c:v>258</c:v>
                </c:pt>
                <c:pt idx="8">
                  <c:v>343</c:v>
                </c:pt>
                <c:pt idx="9">
                  <c:v>392</c:v>
                </c:pt>
                <c:pt idx="10">
                  <c:v>459</c:v>
                </c:pt>
                <c:pt idx="11">
                  <c:v>499</c:v>
                </c:pt>
                <c:pt idx="12">
                  <c:v>587</c:v>
                </c:pt>
                <c:pt idx="13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8D-4532-9A4D-A4F8407180E7}"/>
            </c:ext>
          </c:extLst>
        </c:ser>
        <c:ser>
          <c:idx val="2"/>
          <c:order val="2"/>
          <c:tx>
            <c:strRef>
              <c:f>'El Tambo'!$G$8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3.1326527780668342E-5"/>
                  <c:y val="1.97951317281784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E8D-4532-9A4D-A4F8407180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Tambo'!$H$8:$U$8</c:f>
              <c:numCache>
                <c:formatCode>0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54</c:v>
                </c:pt>
                <c:pt idx="6">
                  <c:v>142</c:v>
                </c:pt>
                <c:pt idx="7">
                  <c:v>210</c:v>
                </c:pt>
                <c:pt idx="8">
                  <c:v>294</c:v>
                </c:pt>
                <c:pt idx="9">
                  <c:v>376</c:v>
                </c:pt>
                <c:pt idx="10">
                  <c:v>474</c:v>
                </c:pt>
                <c:pt idx="11">
                  <c:v>536</c:v>
                </c:pt>
                <c:pt idx="12">
                  <c:v>587</c:v>
                </c:pt>
                <c:pt idx="13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8D-4532-9A4D-A4F8407180E7}"/>
            </c:ext>
          </c:extLst>
        </c:ser>
        <c:ser>
          <c:idx val="3"/>
          <c:order val="3"/>
          <c:tx>
            <c:strRef>
              <c:f>'El Tambo'!$G$9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CE8D-4532-9A4D-A4F8407180E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8D-4532-9A4D-A4F8407180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8D-4532-9A4D-A4F840718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8D-4532-9A4D-A4F8407180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8D-4532-9A4D-A4F8407180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8D-4532-9A4D-A4F8407180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8D-4532-9A4D-A4F8407180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8D-4532-9A4D-A4F8407180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8D-4532-9A4D-A4F8407180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F2-419B-8AE1-734EAFBFA56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F2-419B-8AE1-734EAFBFA56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F2-419B-8AE1-734EAFBFA56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2-419B-8AE1-734EAFBFA56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F2-419B-8AE1-734EAFBFA569}"/>
                </c:ext>
              </c:extLst>
            </c:dLbl>
            <c:dLbl>
              <c:idx val="13"/>
              <c:layout>
                <c:manualLayout>
                  <c:x val="-1.3862801515119982E-3"/>
                  <c:y val="-1.268795093722936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F2-419B-8AE1-734EAFBFA5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Tambo'!$H$9:$U$9</c:f>
              <c:numCache>
                <c:formatCode>0</c:formatCode>
                <c:ptCount val="14"/>
                <c:pt idx="0">
                  <c:v>0.8</c:v>
                </c:pt>
                <c:pt idx="1">
                  <c:v>8.1</c:v>
                </c:pt>
                <c:pt idx="2">
                  <c:v>8.1</c:v>
                </c:pt>
                <c:pt idx="3">
                  <c:v>44</c:v>
                </c:pt>
                <c:pt idx="4">
                  <c:v>86</c:v>
                </c:pt>
                <c:pt idx="5">
                  <c:v>149</c:v>
                </c:pt>
                <c:pt idx="6">
                  <c:v>241</c:v>
                </c:pt>
                <c:pt idx="7">
                  <c:v>321</c:v>
                </c:pt>
                <c:pt idx="8">
                  <c:v>379</c:v>
                </c:pt>
                <c:pt idx="9">
                  <c:v>399</c:v>
                </c:pt>
                <c:pt idx="10">
                  <c:v>437</c:v>
                </c:pt>
                <c:pt idx="11">
                  <c:v>511</c:v>
                </c:pt>
                <c:pt idx="12">
                  <c:v>582</c:v>
                </c:pt>
                <c:pt idx="13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E8D-4532-9A4D-A4F8407180E7}"/>
            </c:ext>
          </c:extLst>
        </c:ser>
        <c:ser>
          <c:idx val="4"/>
          <c:order val="4"/>
          <c:tx>
            <c:strRef>
              <c:f>'El Tambo'!$G$10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8D-4532-9A4D-A4F8407180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8D-4532-9A4D-A4F840718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E8D-4532-9A4D-A4F8407180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E8D-4532-9A4D-A4F8407180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8D-4532-9A4D-A4F8407180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E8D-4532-9A4D-A4F8407180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E8D-4532-9A4D-A4F8407180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E8D-4532-9A4D-A4F8407180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E8D-4532-9A4D-A4F8407180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E8D-4532-9A4D-A4F8407180E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E8D-4532-9A4D-A4F8407180E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E8D-4532-9A4D-A4F8407180E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E8D-4532-9A4D-A4F8407180E7}"/>
                </c:ext>
              </c:extLst>
            </c:dLbl>
            <c:dLbl>
              <c:idx val="13"/>
              <c:layout>
                <c:manualLayout>
                  <c:x val="-4.1371159675954146E-3"/>
                  <c:y val="-3.77581191105138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CE8D-4532-9A4D-A4F8407180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Tambo'!$H$10:$U$10</c:f>
              <c:numCache>
                <c:formatCode>0</c:formatCode>
                <c:ptCount val="14"/>
                <c:pt idx="0">
                  <c:v>9</c:v>
                </c:pt>
                <c:pt idx="1">
                  <c:v>12</c:v>
                </c:pt>
                <c:pt idx="2">
                  <c:v>19</c:v>
                </c:pt>
                <c:pt idx="3">
                  <c:v>30</c:v>
                </c:pt>
                <c:pt idx="4">
                  <c:v>86</c:v>
                </c:pt>
                <c:pt idx="5">
                  <c:v>153</c:v>
                </c:pt>
                <c:pt idx="6">
                  <c:v>215</c:v>
                </c:pt>
                <c:pt idx="7">
                  <c:v>307</c:v>
                </c:pt>
                <c:pt idx="8">
                  <c:v>389</c:v>
                </c:pt>
                <c:pt idx="9">
                  <c:v>420</c:v>
                </c:pt>
                <c:pt idx="10">
                  <c:v>425</c:v>
                </c:pt>
                <c:pt idx="11">
                  <c:v>449</c:v>
                </c:pt>
                <c:pt idx="12">
                  <c:v>534</c:v>
                </c:pt>
                <c:pt idx="13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E8D-4532-9A4D-A4F8407180E7}"/>
            </c:ext>
          </c:extLst>
        </c:ser>
        <c:ser>
          <c:idx val="5"/>
          <c:order val="5"/>
          <c:tx>
            <c:strRef>
              <c:f>'El Tambo'!$G$11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CE8D-4532-9A4D-A4F8407180E7}"/>
              </c:ext>
            </c:extLst>
          </c:dPt>
          <c:dLbls>
            <c:dLbl>
              <c:idx val="3"/>
              <c:layout>
                <c:manualLayout>
                  <c:x val="0.61083340614799431"/>
                  <c:y val="-0.6855901150926799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CE8D-4532-9A4D-A4F840718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Tambo'!$H$11:$U$11</c:f>
              <c:numCache>
                <c:formatCode>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25</c:v>
                </c:pt>
                <c:pt idx="3">
                  <c:v>75</c:v>
                </c:pt>
                <c:pt idx="4">
                  <c:v>133</c:v>
                </c:pt>
                <c:pt idx="5">
                  <c:v>164</c:v>
                </c:pt>
                <c:pt idx="6">
                  <c:v>221</c:v>
                </c:pt>
                <c:pt idx="7">
                  <c:v>275</c:v>
                </c:pt>
                <c:pt idx="8">
                  <c:v>345</c:v>
                </c:pt>
                <c:pt idx="9">
                  <c:v>434</c:v>
                </c:pt>
                <c:pt idx="10">
                  <c:v>509</c:v>
                </c:pt>
                <c:pt idx="11">
                  <c:v>604</c:v>
                </c:pt>
                <c:pt idx="12">
                  <c:v>668</c:v>
                </c:pt>
                <c:pt idx="13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E8D-4532-9A4D-A4F8407180E7}"/>
            </c:ext>
          </c:extLst>
        </c:ser>
        <c:ser>
          <c:idx val="6"/>
          <c:order val="6"/>
          <c:tx>
            <c:strRef>
              <c:f>'El Tambo'!$G$12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E8D-4532-9A4D-A4F8407180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E8D-4532-9A4D-A4F840718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E8D-4532-9A4D-A4F8407180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E8D-4532-9A4D-A4F8407180E7}"/>
                </c:ext>
              </c:extLst>
            </c:dLbl>
            <c:dLbl>
              <c:idx val="4"/>
              <c:layout>
                <c:manualLayout>
                  <c:x val="0.57230104218403244"/>
                  <c:y val="-0.399232326130815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56B-45CD-9ED2-2D7D8A9B70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A7-4A82-A522-CAE8505056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EC-4E70-BA1B-F0F82D5D7B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6F-44E7-9B56-02949F9EA8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1-49EB-8E3B-F6C03D717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8-49BC-9141-D33E1414EB3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DF-478A-9EC3-2BCE748A402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76-457E-9DE7-86C28ABB4F5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B-43AA-93B7-05B2A9E70D4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9-4415-B76E-D47AD27BF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 Tambo'!$H$16:$U$16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'El Tambo'!$H$12:$U$12</c:f>
              <c:numCache>
                <c:formatCode>0</c:formatCode>
                <c:ptCount val="14"/>
                <c:pt idx="0">
                  <c:v>6</c:v>
                </c:pt>
                <c:pt idx="1">
                  <c:v>10</c:v>
                </c:pt>
                <c:pt idx="2">
                  <c:v>45</c:v>
                </c:pt>
                <c:pt idx="3">
                  <c:v>57</c:v>
                </c:pt>
                <c:pt idx="4">
                  <c:v>87</c:v>
                </c:pt>
                <c:pt idx="5">
                  <c:v>100</c:v>
                </c:pt>
                <c:pt idx="6">
                  <c:v>199</c:v>
                </c:pt>
                <c:pt idx="7">
                  <c:v>246</c:v>
                </c:pt>
                <c:pt idx="8">
                  <c:v>263</c:v>
                </c:pt>
                <c:pt idx="9">
                  <c:v>295</c:v>
                </c:pt>
                <c:pt idx="10">
                  <c:v>317</c:v>
                </c:pt>
                <c:pt idx="11">
                  <c:v>349</c:v>
                </c:pt>
                <c:pt idx="12">
                  <c:v>367</c:v>
                </c:pt>
                <c:pt idx="13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E8D-4532-9A4D-A4F8407180E7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F-4BDD-93BF-02509D9CB0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2F-4BDD-93BF-02509D9CB0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F-4BDD-93BF-02509D9CB0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17-462D-A50B-993C88CB20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E-4733-B34D-8169876E38E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06-43DA-951E-D50A39A6D8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06-43DA-951E-D50A39A6D89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D5-4E3F-B583-09F4C90924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7-4F54-A110-D3FE33C8598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86-4ADA-BFF2-6E73DDA5A4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1C-43B1-82A3-74500A20692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F-4978-BD41-826976E1104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4-4EDC-9A20-FBC670327B36}"/>
                </c:ext>
              </c:extLst>
            </c:dLbl>
            <c:dLbl>
              <c:idx val="13"/>
              <c:layout>
                <c:manualLayout>
                  <c:x val="-1.376632881711031E-3"/>
                  <c:y val="-2.3286277871733264E-17"/>
                </c:manualLayout>
              </c:layout>
              <c:tx>
                <c:rich>
                  <a:bodyPr/>
                  <a:lstStyle/>
                  <a:p>
                    <a:fld id="{F4D6A6F3-571E-44A7-A384-D2AAA2122BAE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54-42FE-BF72-496B6BFE8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'El Tambo'!$H$13:$U$13</c:f>
              <c:numCache>
                <c:formatCode>0</c:formatCode>
                <c:ptCount val="14"/>
                <c:pt idx="0">
                  <c:v>0</c:v>
                </c:pt>
                <c:pt idx="1">
                  <c:v>11</c:v>
                </c:pt>
                <c:pt idx="2">
                  <c:v>44</c:v>
                </c:pt>
                <c:pt idx="3">
                  <c:v>52</c:v>
                </c:pt>
                <c:pt idx="4">
                  <c:v>82</c:v>
                </c:pt>
                <c:pt idx="5">
                  <c:v>84</c:v>
                </c:pt>
                <c:pt idx="6">
                  <c:v>100</c:v>
                </c:pt>
                <c:pt idx="7">
                  <c:v>132</c:v>
                </c:pt>
                <c:pt idx="8">
                  <c:v>191</c:v>
                </c:pt>
                <c:pt idx="9">
                  <c:v>287</c:v>
                </c:pt>
                <c:pt idx="10">
                  <c:v>366</c:v>
                </c:pt>
                <c:pt idx="11">
                  <c:v>470</c:v>
                </c:pt>
                <c:pt idx="12">
                  <c:v>551</c:v>
                </c:pt>
                <c:pt idx="13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C-41BC-924E-7ED97B102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855315607655445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'Graneros (Norte)'!$G$6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9.7289548385471498E-3"/>
                  <c:y val="-1.572573632048615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289-4B2B-8BA2-551564AF75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(Norte)'!$H$6:$U$6</c:f>
              <c:numCache>
                <c:formatCode>0</c:formatCode>
                <c:ptCount val="14"/>
                <c:pt idx="0">
                  <c:v>4.5</c:v>
                </c:pt>
                <c:pt idx="1">
                  <c:v>21</c:v>
                </c:pt>
                <c:pt idx="2">
                  <c:v>53.2</c:v>
                </c:pt>
                <c:pt idx="3">
                  <c:v>140.19999999999999</c:v>
                </c:pt>
                <c:pt idx="4">
                  <c:v>210</c:v>
                </c:pt>
                <c:pt idx="5">
                  <c:v>324.8</c:v>
                </c:pt>
                <c:pt idx="6">
                  <c:v>412.8</c:v>
                </c:pt>
                <c:pt idx="7">
                  <c:v>513.79999999999995</c:v>
                </c:pt>
                <c:pt idx="8">
                  <c:v>635.79999999999995</c:v>
                </c:pt>
                <c:pt idx="9">
                  <c:v>741.8</c:v>
                </c:pt>
                <c:pt idx="10">
                  <c:v>819.5</c:v>
                </c:pt>
                <c:pt idx="11">
                  <c:v>882.8</c:v>
                </c:pt>
                <c:pt idx="12">
                  <c:v>922</c:v>
                </c:pt>
                <c:pt idx="13">
                  <c:v>954.5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B2B-8BA2-551564AF7590}"/>
            </c:ext>
          </c:extLst>
        </c:ser>
        <c:ser>
          <c:idx val="1"/>
          <c:order val="1"/>
          <c:tx>
            <c:strRef>
              <c:f>'Graneros (Norte)'!$G$7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289-4B2B-8BA2-551564AF75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(Norte)'!$H$7:$U$7</c:f>
              <c:numCache>
                <c:formatCode>0</c:formatCode>
                <c:ptCount val="14"/>
                <c:pt idx="0">
                  <c:v>0.8</c:v>
                </c:pt>
                <c:pt idx="1">
                  <c:v>43</c:v>
                </c:pt>
                <c:pt idx="2">
                  <c:v>103</c:v>
                </c:pt>
                <c:pt idx="3">
                  <c:v>158.80000000000001</c:v>
                </c:pt>
                <c:pt idx="4">
                  <c:v>236</c:v>
                </c:pt>
                <c:pt idx="5">
                  <c:v>287.2</c:v>
                </c:pt>
                <c:pt idx="6">
                  <c:v>309.2</c:v>
                </c:pt>
                <c:pt idx="7">
                  <c:v>422</c:v>
                </c:pt>
                <c:pt idx="8">
                  <c:v>512.20000000000005</c:v>
                </c:pt>
                <c:pt idx="9">
                  <c:v>602.5</c:v>
                </c:pt>
                <c:pt idx="10">
                  <c:v>677.5</c:v>
                </c:pt>
                <c:pt idx="11">
                  <c:v>726.2</c:v>
                </c:pt>
                <c:pt idx="12">
                  <c:v>829.2</c:v>
                </c:pt>
                <c:pt idx="13">
                  <c:v>879.8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B2B-8BA2-551564AF7590}"/>
            </c:ext>
          </c:extLst>
        </c:ser>
        <c:ser>
          <c:idx val="2"/>
          <c:order val="2"/>
          <c:tx>
            <c:strRef>
              <c:f>'Graneros (Norte)'!$G$8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289-4B2B-8BA2-551564AF75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(Norte)'!$H$8:$U$8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18</c:v>
                </c:pt>
                <c:pt idx="4">
                  <c:v>50</c:v>
                </c:pt>
                <c:pt idx="5">
                  <c:v>75</c:v>
                </c:pt>
                <c:pt idx="6">
                  <c:v>158</c:v>
                </c:pt>
                <c:pt idx="7">
                  <c:v>221</c:v>
                </c:pt>
                <c:pt idx="8">
                  <c:v>312</c:v>
                </c:pt>
                <c:pt idx="9">
                  <c:v>410</c:v>
                </c:pt>
                <c:pt idx="10">
                  <c:v>512</c:v>
                </c:pt>
                <c:pt idx="11">
                  <c:v>579</c:v>
                </c:pt>
                <c:pt idx="12">
                  <c:v>641</c:v>
                </c:pt>
                <c:pt idx="13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89-4B2B-8BA2-551564AF7590}"/>
            </c:ext>
          </c:extLst>
        </c:ser>
        <c:ser>
          <c:idx val="3"/>
          <c:order val="3"/>
          <c:tx>
            <c:strRef>
              <c:f>'Graneros (Norte)'!$G$9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0289-4B2B-8BA2-551564AF759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9-4B2B-8BA2-551564AF75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89-4B2B-8BA2-551564AF75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89-4B2B-8BA2-551564AF75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89-4B2B-8BA2-551564AF75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89-4B2B-8BA2-551564AF75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89-4B2B-8BA2-551564AF75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89-4B2B-8BA2-551564AF75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89-4B2B-8BA2-551564AF759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1E-4F4C-911F-E27F4C6F978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1E-4F4C-911F-E27F4C6F978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1E-4F4C-911F-E27F4C6F978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1E-4F4C-911F-E27F4C6F978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1E-4F4C-911F-E27F4C6F978B}"/>
                </c:ext>
              </c:extLst>
            </c:dLbl>
            <c:dLbl>
              <c:idx val="13"/>
              <c:layout>
                <c:manualLayout>
                  <c:x val="-2.4822695805572489E-2"/>
                  <c:y val="-2.831858933288541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1E-4F4C-911F-E27F4C6F97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(Norte)'!$H$9:$U$9</c:f>
              <c:numCache>
                <c:formatCode>0</c:formatCode>
                <c:ptCount val="14"/>
                <c:pt idx="0">
                  <c:v>6</c:v>
                </c:pt>
                <c:pt idx="1">
                  <c:v>37</c:v>
                </c:pt>
                <c:pt idx="2">
                  <c:v>37</c:v>
                </c:pt>
                <c:pt idx="3">
                  <c:v>105</c:v>
                </c:pt>
                <c:pt idx="4">
                  <c:v>187</c:v>
                </c:pt>
                <c:pt idx="5">
                  <c:v>298</c:v>
                </c:pt>
                <c:pt idx="6">
                  <c:v>388</c:v>
                </c:pt>
                <c:pt idx="7">
                  <c:v>484</c:v>
                </c:pt>
                <c:pt idx="8">
                  <c:v>570</c:v>
                </c:pt>
                <c:pt idx="9">
                  <c:v>664</c:v>
                </c:pt>
                <c:pt idx="10">
                  <c:v>733</c:v>
                </c:pt>
                <c:pt idx="11">
                  <c:v>814</c:v>
                </c:pt>
                <c:pt idx="12">
                  <c:v>891</c:v>
                </c:pt>
                <c:pt idx="13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89-4B2B-8BA2-551564AF7590}"/>
            </c:ext>
          </c:extLst>
        </c:ser>
        <c:ser>
          <c:idx val="4"/>
          <c:order val="4"/>
          <c:tx>
            <c:strRef>
              <c:f>'Graneros (Norte)'!$G$10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89-4B2B-8BA2-551564AF75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89-4B2B-8BA2-551564AF75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89-4B2B-8BA2-551564AF75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89-4B2B-8BA2-551564AF75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89-4B2B-8BA2-551564AF75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89-4B2B-8BA2-551564AF75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89-4B2B-8BA2-551564AF75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89-4B2B-8BA2-551564AF759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289-4B2B-8BA2-551564AF759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289-4B2B-8BA2-551564AF759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289-4B2B-8BA2-551564AF759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289-4B2B-8BA2-551564AF75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89-4B2B-8BA2-551564AF759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0289-4B2B-8BA2-551564AF75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(Norte)'!$H$10:$U$10</c:f>
              <c:numCache>
                <c:formatCode>0</c:formatCode>
                <c:ptCount val="14"/>
                <c:pt idx="0">
                  <c:v>12</c:v>
                </c:pt>
                <c:pt idx="1">
                  <c:v>32</c:v>
                </c:pt>
                <c:pt idx="2">
                  <c:v>66</c:v>
                </c:pt>
                <c:pt idx="3">
                  <c:v>111</c:v>
                </c:pt>
                <c:pt idx="4">
                  <c:v>193</c:v>
                </c:pt>
                <c:pt idx="5">
                  <c:v>250</c:v>
                </c:pt>
                <c:pt idx="6">
                  <c:v>307</c:v>
                </c:pt>
                <c:pt idx="7">
                  <c:v>402</c:v>
                </c:pt>
                <c:pt idx="8">
                  <c:v>508</c:v>
                </c:pt>
                <c:pt idx="9">
                  <c:v>561</c:v>
                </c:pt>
                <c:pt idx="10">
                  <c:v>608</c:v>
                </c:pt>
                <c:pt idx="11">
                  <c:v>673</c:v>
                </c:pt>
                <c:pt idx="12">
                  <c:v>755</c:v>
                </c:pt>
                <c:pt idx="13">
                  <c:v>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289-4B2B-8BA2-551564AF7590}"/>
            </c:ext>
          </c:extLst>
        </c:ser>
        <c:ser>
          <c:idx val="5"/>
          <c:order val="5"/>
          <c:tx>
            <c:strRef>
              <c:f>'Graneros (Norte)'!$G$11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0289-4B2B-8BA2-551564AF7590}"/>
              </c:ext>
            </c:extLst>
          </c:dPt>
          <c:dLbls>
            <c:dLbl>
              <c:idx val="3"/>
              <c:layout>
                <c:manualLayout>
                  <c:x val="0.62876094788384884"/>
                  <c:y val="-0.4981677463903089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0289-4B2B-8BA2-551564AF75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(Norte)'!$H$11:$U$11</c:f>
              <c:numCache>
                <c:formatCode>0</c:formatCode>
                <c:ptCount val="14"/>
                <c:pt idx="0">
                  <c:v>9</c:v>
                </c:pt>
                <c:pt idx="1">
                  <c:v>24</c:v>
                </c:pt>
                <c:pt idx="2">
                  <c:v>88</c:v>
                </c:pt>
                <c:pt idx="3">
                  <c:v>167</c:v>
                </c:pt>
                <c:pt idx="4">
                  <c:v>233</c:v>
                </c:pt>
                <c:pt idx="5">
                  <c:v>276</c:v>
                </c:pt>
                <c:pt idx="6">
                  <c:v>339</c:v>
                </c:pt>
                <c:pt idx="7">
                  <c:v>428</c:v>
                </c:pt>
                <c:pt idx="8">
                  <c:v>511</c:v>
                </c:pt>
                <c:pt idx="9">
                  <c:v>599</c:v>
                </c:pt>
                <c:pt idx="10">
                  <c:v>684</c:v>
                </c:pt>
                <c:pt idx="11">
                  <c:v>767</c:v>
                </c:pt>
                <c:pt idx="12">
                  <c:v>841</c:v>
                </c:pt>
                <c:pt idx="13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289-4B2B-8BA2-551564AF7590}"/>
            </c:ext>
          </c:extLst>
        </c:ser>
        <c:ser>
          <c:idx val="6"/>
          <c:order val="6"/>
          <c:tx>
            <c:strRef>
              <c:f>'Graneros (Norte)'!$G$12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289-4B2B-8BA2-551564AF75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289-4B2B-8BA2-551564AF75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289-4B2B-8BA2-551564AF75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289-4B2B-8BA2-551564AF7590}"/>
                </c:ext>
              </c:extLst>
            </c:dLbl>
            <c:dLbl>
              <c:idx val="4"/>
              <c:layout>
                <c:manualLayout>
                  <c:x val="0.56954296487230194"/>
                  <c:y val="-0.312220152486919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AC6-4B5A-AF36-3886222C49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4D-4064-83F7-9DA3ADA87FA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E-4C46-975E-92DD14456C6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CE-454C-8A85-0B440448656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09-4F73-8A58-300C0EB95D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7E-4626-ACE2-86383F19BBE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BE-48EF-9569-A46EC1F6AA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26-4CDD-99C5-1BEF16397CC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09-475F-9A17-2A751CCAC9C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FC-4268-886A-B3E25486D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'Graneros (Norte)'!$H$16:$U$16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'Graneros (Norte)'!$H$12:$U$12</c:f>
              <c:numCache>
                <c:formatCode>0</c:formatCode>
                <c:ptCount val="14"/>
                <c:pt idx="0">
                  <c:v>9</c:v>
                </c:pt>
                <c:pt idx="1">
                  <c:v>20</c:v>
                </c:pt>
                <c:pt idx="2">
                  <c:v>88</c:v>
                </c:pt>
                <c:pt idx="3">
                  <c:v>128</c:v>
                </c:pt>
                <c:pt idx="4">
                  <c:v>183</c:v>
                </c:pt>
                <c:pt idx="5">
                  <c:v>189</c:v>
                </c:pt>
                <c:pt idx="6">
                  <c:v>281</c:v>
                </c:pt>
                <c:pt idx="7">
                  <c:v>340</c:v>
                </c:pt>
                <c:pt idx="8">
                  <c:v>369</c:v>
                </c:pt>
                <c:pt idx="9">
                  <c:v>415</c:v>
                </c:pt>
                <c:pt idx="10">
                  <c:v>464</c:v>
                </c:pt>
                <c:pt idx="11">
                  <c:v>526</c:v>
                </c:pt>
                <c:pt idx="12">
                  <c:v>572</c:v>
                </c:pt>
                <c:pt idx="13">
                  <c:v>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0289-4B2B-8BA2-551564AF7590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5-4F2D-8162-4FBD4E98BE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5-4F2D-8162-4FBD4E98BE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C5-4F2D-8162-4FBD4E98BE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FE-4155-8BBB-CE3A449057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3-4D0E-AD1F-C92B5C079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04-48A0-8631-A2ED19FA71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04-48A0-8631-A2ED19FA71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3-4805-A1AF-6BB4250D83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763-9491-5D7982E5999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2-41EB-93EA-DA96AD789C2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2E-4FFC-8182-357C5D4005E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A2-45F1-8C49-208B580F9A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DC-49DD-AA0D-5DFE53B2672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48866C-9099-4282-A1A7-49BCC2621E93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2EB-4153-BE90-9D725B1EF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'Graneros (Norte)'!$H$13:$U$13</c:f>
              <c:numCache>
                <c:formatCode>0</c:formatCode>
                <c:ptCount val="14"/>
                <c:pt idx="0">
                  <c:v>0</c:v>
                </c:pt>
                <c:pt idx="1">
                  <c:v>24</c:v>
                </c:pt>
                <c:pt idx="2">
                  <c:v>75</c:v>
                </c:pt>
                <c:pt idx="3">
                  <c:v>102</c:v>
                </c:pt>
                <c:pt idx="4">
                  <c:v>167</c:v>
                </c:pt>
                <c:pt idx="5">
                  <c:v>193</c:v>
                </c:pt>
                <c:pt idx="6">
                  <c:v>221</c:v>
                </c:pt>
                <c:pt idx="7">
                  <c:v>282</c:v>
                </c:pt>
                <c:pt idx="8">
                  <c:v>337</c:v>
                </c:pt>
                <c:pt idx="9">
                  <c:v>428</c:v>
                </c:pt>
                <c:pt idx="10">
                  <c:v>513</c:v>
                </c:pt>
                <c:pt idx="11">
                  <c:v>597</c:v>
                </c:pt>
                <c:pt idx="12">
                  <c:v>671</c:v>
                </c:pt>
                <c:pt idx="13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D6-446A-87E4-7E62ADC1D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441604010895931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Coltauco!$G$6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5.5918388709517344E-3"/>
                  <c:y val="-1.57318682984913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2EE-4CFB-BB10-C2C93100A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Coltauco!$H$6:$U$6</c:f>
              <c:numCache>
                <c:formatCode>0</c:formatCode>
                <c:ptCount val="14"/>
                <c:pt idx="0">
                  <c:v>4</c:v>
                </c:pt>
                <c:pt idx="1">
                  <c:v>20.8</c:v>
                </c:pt>
                <c:pt idx="2">
                  <c:v>111.2</c:v>
                </c:pt>
                <c:pt idx="3">
                  <c:v>179.8</c:v>
                </c:pt>
                <c:pt idx="4">
                  <c:v>284.5</c:v>
                </c:pt>
                <c:pt idx="5">
                  <c:v>357.8</c:v>
                </c:pt>
                <c:pt idx="6">
                  <c:v>431.8</c:v>
                </c:pt>
                <c:pt idx="7">
                  <c:v>553.5</c:v>
                </c:pt>
                <c:pt idx="8">
                  <c:v>657.5</c:v>
                </c:pt>
                <c:pt idx="9">
                  <c:v>724.5</c:v>
                </c:pt>
                <c:pt idx="10">
                  <c:v>774</c:v>
                </c:pt>
                <c:pt idx="11">
                  <c:v>828.2</c:v>
                </c:pt>
                <c:pt idx="12">
                  <c:v>854</c:v>
                </c:pt>
                <c:pt idx="13">
                  <c:v>860.5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E-4CFB-BB10-C2C93100AEAB}"/>
            </c:ext>
          </c:extLst>
        </c:ser>
        <c:ser>
          <c:idx val="1"/>
          <c:order val="1"/>
          <c:tx>
            <c:strRef>
              <c:f>Coltauco!$G$7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2EE-4CFB-BB10-C2C93100AE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Coltauco!$H$7:$U$7</c:f>
              <c:numCache>
                <c:formatCode>0</c:formatCode>
                <c:ptCount val="14"/>
                <c:pt idx="0">
                  <c:v>11.5</c:v>
                </c:pt>
                <c:pt idx="1">
                  <c:v>58.2</c:v>
                </c:pt>
                <c:pt idx="2">
                  <c:v>117</c:v>
                </c:pt>
                <c:pt idx="3">
                  <c:v>169.5</c:v>
                </c:pt>
                <c:pt idx="4">
                  <c:v>253.5</c:v>
                </c:pt>
                <c:pt idx="5">
                  <c:v>294.5</c:v>
                </c:pt>
                <c:pt idx="6">
                  <c:v>348</c:v>
                </c:pt>
                <c:pt idx="7">
                  <c:v>457.2</c:v>
                </c:pt>
                <c:pt idx="8">
                  <c:v>556</c:v>
                </c:pt>
                <c:pt idx="9">
                  <c:v>657.2</c:v>
                </c:pt>
                <c:pt idx="10">
                  <c:v>714.2</c:v>
                </c:pt>
                <c:pt idx="11">
                  <c:v>775.2</c:v>
                </c:pt>
                <c:pt idx="12">
                  <c:v>862.8</c:v>
                </c:pt>
                <c:pt idx="13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EE-4CFB-BB10-C2C93100AEAB}"/>
            </c:ext>
          </c:extLst>
        </c:ser>
        <c:ser>
          <c:idx val="2"/>
          <c:order val="2"/>
          <c:tx>
            <c:strRef>
              <c:f>Coltauco!$G$8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7F-4A8C-A018-89D227557A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7F-4A8C-A018-89D227557A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7F-4A8C-A018-89D227557A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7F-4A8C-A018-89D227557A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7F-4A8C-A018-89D227557A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7F-4A8C-A018-89D227557A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7F-4A8C-A018-89D227557A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7F-4A8C-A018-89D227557A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7F-4A8C-A018-89D227557A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7F-4A8C-A018-89D227557A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7F-4A8C-A018-89D227557A8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2EE-4CFB-BB10-C2C93100A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Coltauco!$H$8:$U$8</c:f>
              <c:numCache>
                <c:formatCode>0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24</c:v>
                </c:pt>
                <c:pt idx="4">
                  <c:v>64</c:v>
                </c:pt>
                <c:pt idx="5">
                  <c:v>100</c:v>
                </c:pt>
                <c:pt idx="6">
                  <c:v>191</c:v>
                </c:pt>
                <c:pt idx="7">
                  <c:v>251</c:v>
                </c:pt>
                <c:pt idx="8">
                  <c:v>329</c:v>
                </c:pt>
                <c:pt idx="9">
                  <c:v>415</c:v>
                </c:pt>
                <c:pt idx="10">
                  <c:v>493</c:v>
                </c:pt>
                <c:pt idx="11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EE-4CFB-BB10-C2C93100AEAB}"/>
            </c:ext>
          </c:extLst>
        </c:ser>
        <c:ser>
          <c:idx val="3"/>
          <c:order val="3"/>
          <c:tx>
            <c:strRef>
              <c:f>Coltauco!$G$9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42EE-4CFB-BB10-C2C93100AE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EE-4CFB-BB10-C2C93100AE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EE-4CFB-BB10-C2C93100AE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EE-4CFB-BB10-C2C93100AE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EE-4CFB-BB10-C2C93100AE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EE-4CFB-BB10-C2C93100AE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EE-4CFB-BB10-C2C93100AE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EE-4CFB-BB10-C2C93100AE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EE-4CFB-BB10-C2C93100AE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7F-4A8C-A018-89D227557A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7F-4A8C-A018-89D227557A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7F-4A8C-A018-89D227557A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F-4A8C-A018-89D227557A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7F-4A8C-A018-89D227557A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Coltauco!$H$9:$U$9</c:f>
              <c:numCache>
                <c:formatCode>0</c:formatCode>
                <c:ptCount val="14"/>
                <c:pt idx="0">
                  <c:v>4</c:v>
                </c:pt>
                <c:pt idx="1">
                  <c:v>36</c:v>
                </c:pt>
                <c:pt idx="2">
                  <c:v>36</c:v>
                </c:pt>
                <c:pt idx="3">
                  <c:v>104</c:v>
                </c:pt>
                <c:pt idx="4">
                  <c:v>180</c:v>
                </c:pt>
                <c:pt idx="5">
                  <c:v>276</c:v>
                </c:pt>
                <c:pt idx="6">
                  <c:v>382</c:v>
                </c:pt>
                <c:pt idx="7">
                  <c:v>458</c:v>
                </c:pt>
                <c:pt idx="8">
                  <c:v>503</c:v>
                </c:pt>
                <c:pt idx="9">
                  <c:v>558</c:v>
                </c:pt>
                <c:pt idx="10">
                  <c:v>612</c:v>
                </c:pt>
                <c:pt idx="11">
                  <c:v>686</c:v>
                </c:pt>
                <c:pt idx="12">
                  <c:v>756</c:v>
                </c:pt>
                <c:pt idx="13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2EE-4CFB-BB10-C2C93100AEAB}"/>
            </c:ext>
          </c:extLst>
        </c:ser>
        <c:ser>
          <c:idx val="4"/>
          <c:order val="4"/>
          <c:tx>
            <c:strRef>
              <c:f>Coltauco!$G$10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EE-4CFB-BB10-C2C93100AE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EE-4CFB-BB10-C2C93100AE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EE-4CFB-BB10-C2C93100AE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EE-4CFB-BB10-C2C93100AE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EE-4CFB-BB10-C2C93100AE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EE-4CFB-BB10-C2C93100AE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EE-4CFB-BB10-C2C93100AE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EE-4CFB-BB10-C2C93100AE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2EE-4CFB-BB10-C2C93100AE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2EE-4CFB-BB10-C2C93100AEA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2EE-4CFB-BB10-C2C93100AEA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2EE-4CFB-BB10-C2C93100AE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2EE-4CFB-BB10-C2C93100AEA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42EE-4CFB-BB10-C2C93100AE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Coltauco!$H$10:$U$10</c:f>
              <c:numCache>
                <c:formatCode>0</c:formatCode>
                <c:ptCount val="14"/>
                <c:pt idx="0">
                  <c:v>11</c:v>
                </c:pt>
                <c:pt idx="1">
                  <c:v>39</c:v>
                </c:pt>
                <c:pt idx="2">
                  <c:v>75</c:v>
                </c:pt>
                <c:pt idx="3">
                  <c:v>114</c:v>
                </c:pt>
                <c:pt idx="4">
                  <c:v>175</c:v>
                </c:pt>
                <c:pt idx="5">
                  <c:v>219</c:v>
                </c:pt>
                <c:pt idx="6">
                  <c:v>282</c:v>
                </c:pt>
                <c:pt idx="7">
                  <c:v>376</c:v>
                </c:pt>
                <c:pt idx="8">
                  <c:v>496</c:v>
                </c:pt>
                <c:pt idx="9">
                  <c:v>551</c:v>
                </c:pt>
                <c:pt idx="10">
                  <c:v>584</c:v>
                </c:pt>
                <c:pt idx="11">
                  <c:v>633</c:v>
                </c:pt>
                <c:pt idx="12">
                  <c:v>715</c:v>
                </c:pt>
                <c:pt idx="13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2EE-4CFB-BB10-C2C93100AEAB}"/>
            </c:ext>
          </c:extLst>
        </c:ser>
        <c:ser>
          <c:idx val="5"/>
          <c:order val="5"/>
          <c:tx>
            <c:strRef>
              <c:f>Coltauco!$G$11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42EE-4CFB-BB10-C2C93100AEAB}"/>
              </c:ext>
            </c:extLst>
          </c:dPt>
          <c:dLbls>
            <c:dLbl>
              <c:idx val="3"/>
              <c:layout>
                <c:manualLayout>
                  <c:x val="0.60255921342241126"/>
                  <c:y val="-0.63910345650309275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42EE-4CFB-BB10-C2C93100A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Coltauco!$H$11:$U$11</c:f>
              <c:numCache>
                <c:formatCode>0</c:formatCode>
                <c:ptCount val="14"/>
                <c:pt idx="0">
                  <c:v>10</c:v>
                </c:pt>
                <c:pt idx="1">
                  <c:v>14</c:v>
                </c:pt>
                <c:pt idx="2">
                  <c:v>70</c:v>
                </c:pt>
                <c:pt idx="3">
                  <c:v>140</c:v>
                </c:pt>
                <c:pt idx="4">
                  <c:v>207</c:v>
                </c:pt>
                <c:pt idx="5">
                  <c:v>247</c:v>
                </c:pt>
                <c:pt idx="6">
                  <c:v>317</c:v>
                </c:pt>
                <c:pt idx="7">
                  <c:v>397</c:v>
                </c:pt>
                <c:pt idx="8">
                  <c:v>493</c:v>
                </c:pt>
                <c:pt idx="9">
                  <c:v>587</c:v>
                </c:pt>
                <c:pt idx="10">
                  <c:v>666</c:v>
                </c:pt>
                <c:pt idx="11">
                  <c:v>754</c:v>
                </c:pt>
                <c:pt idx="12">
                  <c:v>832</c:v>
                </c:pt>
                <c:pt idx="13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42EE-4CFB-BB10-C2C93100AEAB}"/>
            </c:ext>
          </c:extLst>
        </c:ser>
        <c:ser>
          <c:idx val="6"/>
          <c:order val="6"/>
          <c:tx>
            <c:strRef>
              <c:f>Coltauco!$G$12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2EE-4CFB-BB10-C2C93100AE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2EE-4CFB-BB10-C2C93100AE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2EE-4CFB-BB10-C2C93100AE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2EE-4CFB-BB10-C2C93100AEAB}"/>
                </c:ext>
              </c:extLst>
            </c:dLbl>
            <c:dLbl>
              <c:idx val="4"/>
              <c:layout>
                <c:manualLayout>
                  <c:x val="0.57092200352816702"/>
                  <c:y val="-0.363403784042152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550-4411-9F0F-305EB4C9C4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65-4FDB-9517-0FB55410513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4-4AAD-9BC3-5EBDF69CC7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D9-4ED3-9320-935F4E1AB6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3-4715-9EE2-A35DADC3EEC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3A-497F-8504-09DF3B1D8DD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EF-4869-AC57-34C7AF98A66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3E-4B99-9F3B-75BD6875BD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C-4A6D-BFE2-A167436471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16-4CD9-8085-9B480E270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Coltauco!$H$16:$U$16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Coltauco!$H$12:$U$12</c:f>
              <c:numCache>
                <c:formatCode>0</c:formatCode>
                <c:ptCount val="14"/>
                <c:pt idx="0">
                  <c:v>11</c:v>
                </c:pt>
                <c:pt idx="1">
                  <c:v>38</c:v>
                </c:pt>
                <c:pt idx="2">
                  <c:v>98</c:v>
                </c:pt>
                <c:pt idx="3">
                  <c:v>136</c:v>
                </c:pt>
                <c:pt idx="4">
                  <c:v>195</c:v>
                </c:pt>
                <c:pt idx="5">
                  <c:v>218</c:v>
                </c:pt>
                <c:pt idx="6">
                  <c:v>304</c:v>
                </c:pt>
                <c:pt idx="7">
                  <c:v>360</c:v>
                </c:pt>
                <c:pt idx="8">
                  <c:v>379</c:v>
                </c:pt>
                <c:pt idx="9">
                  <c:v>421</c:v>
                </c:pt>
                <c:pt idx="10">
                  <c:v>460</c:v>
                </c:pt>
                <c:pt idx="11">
                  <c:v>513</c:v>
                </c:pt>
                <c:pt idx="12">
                  <c:v>541</c:v>
                </c:pt>
                <c:pt idx="13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42EE-4CFB-BB10-C2C93100AEAB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A0-4730-8EAD-A7B2816977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0-4730-8EAD-A7B2816977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0-4730-8EAD-A7B28169776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05-45E3-9EDC-07EE262AE7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2B-42A2-BB2E-A3496C489B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5-4CEA-A2EB-712849CADDC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5-4CEA-A2EB-712849CADDC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A7-4E51-908C-E7DC9D5DA2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E-4B0C-B5C7-4430177EA4D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52-4C81-84CE-02BBF376733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1-4CB4-A6DA-A3DAE44E14A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6E-42AB-9B56-EB9D8463649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7-4820-AC8F-8C2B251C7EB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B3337EE-FCD8-4039-9FF4-82B4ABBB00AF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D51-46DD-A21F-C8D54A08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Coltauco!$H$13:$U$13</c:f>
              <c:numCache>
                <c:formatCode>0</c:formatCode>
                <c:ptCount val="14"/>
                <c:pt idx="0">
                  <c:v>0</c:v>
                </c:pt>
                <c:pt idx="1">
                  <c:v>29</c:v>
                </c:pt>
                <c:pt idx="2">
                  <c:v>86</c:v>
                </c:pt>
                <c:pt idx="3">
                  <c:v>112</c:v>
                </c:pt>
                <c:pt idx="4">
                  <c:v>178</c:v>
                </c:pt>
                <c:pt idx="5">
                  <c:v>208</c:v>
                </c:pt>
                <c:pt idx="6">
                  <c:v>244</c:v>
                </c:pt>
                <c:pt idx="7">
                  <c:v>308</c:v>
                </c:pt>
                <c:pt idx="8">
                  <c:v>367</c:v>
                </c:pt>
                <c:pt idx="9">
                  <c:v>452</c:v>
                </c:pt>
                <c:pt idx="10">
                  <c:v>536</c:v>
                </c:pt>
                <c:pt idx="11">
                  <c:v>604</c:v>
                </c:pt>
                <c:pt idx="12">
                  <c:v>685</c:v>
                </c:pt>
                <c:pt idx="13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45-4EE0-8B04-D8034AE6D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441604010895931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24715239373E-2"/>
          <c:y val="2.8961069004401794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'San Fernando'!$G$6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681-4481-A22A-CD9F04289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Fernando'!$H$6:$U$6</c:f>
              <c:numCache>
                <c:formatCode>0</c:formatCode>
                <c:ptCount val="14"/>
                <c:pt idx="0">
                  <c:v>3.2</c:v>
                </c:pt>
                <c:pt idx="1">
                  <c:v>18</c:v>
                </c:pt>
                <c:pt idx="2">
                  <c:v>69.5</c:v>
                </c:pt>
                <c:pt idx="3">
                  <c:v>140.19999999999999</c:v>
                </c:pt>
                <c:pt idx="4">
                  <c:v>205</c:v>
                </c:pt>
                <c:pt idx="5">
                  <c:v>240</c:v>
                </c:pt>
                <c:pt idx="6">
                  <c:v>271</c:v>
                </c:pt>
                <c:pt idx="7">
                  <c:v>331.5</c:v>
                </c:pt>
                <c:pt idx="8">
                  <c:v>331.5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1-4481-A22A-CD9F04289697}"/>
            </c:ext>
          </c:extLst>
        </c:ser>
        <c:ser>
          <c:idx val="1"/>
          <c:order val="1"/>
          <c:tx>
            <c:strRef>
              <c:f>'San Fernando'!$G$7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4.1371159675954146E-3"/>
                  <c:y val="-1.834449566390011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681-4481-A22A-CD9F042896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Fernando'!$H$7:$U$7</c:f>
              <c:numCache>
                <c:formatCode>0</c:formatCode>
                <c:ptCount val="14"/>
                <c:pt idx="0">
                  <c:v>5</c:v>
                </c:pt>
                <c:pt idx="1">
                  <c:v>19.2</c:v>
                </c:pt>
                <c:pt idx="2">
                  <c:v>27.8</c:v>
                </c:pt>
                <c:pt idx="3">
                  <c:v>39.5</c:v>
                </c:pt>
                <c:pt idx="4">
                  <c:v>95.8</c:v>
                </c:pt>
                <c:pt idx="5">
                  <c:v>108</c:v>
                </c:pt>
                <c:pt idx="6">
                  <c:v>175</c:v>
                </c:pt>
                <c:pt idx="7">
                  <c:v>265.2</c:v>
                </c:pt>
                <c:pt idx="8">
                  <c:v>340.2</c:v>
                </c:pt>
                <c:pt idx="9">
                  <c:v>429.5</c:v>
                </c:pt>
                <c:pt idx="10">
                  <c:v>452.2</c:v>
                </c:pt>
                <c:pt idx="11">
                  <c:v>518.20000000000005</c:v>
                </c:pt>
                <c:pt idx="12">
                  <c:v>595</c:v>
                </c:pt>
                <c:pt idx="13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81-4481-A22A-CD9F04289697}"/>
            </c:ext>
          </c:extLst>
        </c:ser>
        <c:ser>
          <c:idx val="2"/>
          <c:order val="2"/>
          <c:tx>
            <c:strRef>
              <c:f>'San Fernando'!$G$8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5.5161546234605528E-3"/>
                  <c:y val="-2.831858933288538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681-4481-A22A-CD9F042896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Fernando'!$H$8:$U$8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9</c:v>
                </c:pt>
                <c:pt idx="4">
                  <c:v>17</c:v>
                </c:pt>
                <c:pt idx="5">
                  <c:v>35</c:v>
                </c:pt>
                <c:pt idx="6">
                  <c:v>143</c:v>
                </c:pt>
                <c:pt idx="7">
                  <c:v>231</c:v>
                </c:pt>
                <c:pt idx="8">
                  <c:v>316</c:v>
                </c:pt>
                <c:pt idx="9">
                  <c:v>391</c:v>
                </c:pt>
                <c:pt idx="10">
                  <c:v>502</c:v>
                </c:pt>
                <c:pt idx="11">
                  <c:v>568</c:v>
                </c:pt>
                <c:pt idx="12">
                  <c:v>613</c:v>
                </c:pt>
                <c:pt idx="13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81-4481-A22A-CD9F04289697}"/>
            </c:ext>
          </c:extLst>
        </c:ser>
        <c:ser>
          <c:idx val="3"/>
          <c:order val="3"/>
          <c:tx>
            <c:strRef>
              <c:f>'San Fernando'!$G$9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1681-4481-A22A-CD9F0428969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1-4481-A22A-CD9F042896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1-4481-A22A-CD9F042896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1-4481-A22A-CD9F042896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1-4481-A22A-CD9F042896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1-4481-A22A-CD9F042896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81-4481-A22A-CD9F042896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81-4481-A22A-CD9F042896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1-4481-A22A-CD9F0428969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49-4F40-A613-AD2420BF6E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9-4F40-A613-AD2420BF6E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9-4F40-A613-AD2420BF6EF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9-4F40-A613-AD2420BF6E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Fernando'!$H$9:$U$9</c:f>
              <c:numCache>
                <c:formatCode>0</c:formatCode>
                <c:ptCount val="14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44</c:v>
                </c:pt>
                <c:pt idx="4">
                  <c:v>103</c:v>
                </c:pt>
                <c:pt idx="5">
                  <c:v>173</c:v>
                </c:pt>
                <c:pt idx="6">
                  <c:v>279</c:v>
                </c:pt>
                <c:pt idx="7">
                  <c:v>362</c:v>
                </c:pt>
                <c:pt idx="8">
                  <c:v>423</c:v>
                </c:pt>
                <c:pt idx="9">
                  <c:v>438</c:v>
                </c:pt>
                <c:pt idx="10">
                  <c:v>486</c:v>
                </c:pt>
                <c:pt idx="11">
                  <c:v>567</c:v>
                </c:pt>
                <c:pt idx="12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681-4481-A22A-CD9F04289697}"/>
            </c:ext>
          </c:extLst>
        </c:ser>
        <c:ser>
          <c:idx val="4"/>
          <c:order val="4"/>
          <c:tx>
            <c:strRef>
              <c:f>'San Fernando'!$G$10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81-4481-A22A-CD9F042896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81-4481-A22A-CD9F042896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81-4481-A22A-CD9F042896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81-4481-A22A-CD9F042896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81-4481-A22A-CD9F042896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681-4481-A22A-CD9F042896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81-4481-A22A-CD9F042896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681-4481-A22A-CD9F0428969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81-4481-A22A-CD9F0428969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681-4481-A22A-CD9F0428969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681-4481-A22A-CD9F0428969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681-4481-A22A-CD9F0428969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681-4481-A22A-CD9F0428969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1681-4481-A22A-CD9F04289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Fernando'!$H$10:$U$10</c:f>
              <c:numCache>
                <c:formatCode>0</c:formatCode>
                <c:ptCount val="14"/>
                <c:pt idx="0">
                  <c:v>7</c:v>
                </c:pt>
                <c:pt idx="1">
                  <c:v>10</c:v>
                </c:pt>
                <c:pt idx="2">
                  <c:v>17</c:v>
                </c:pt>
                <c:pt idx="3">
                  <c:v>29</c:v>
                </c:pt>
                <c:pt idx="4">
                  <c:v>95</c:v>
                </c:pt>
                <c:pt idx="5">
                  <c:v>163</c:v>
                </c:pt>
                <c:pt idx="6">
                  <c:v>237</c:v>
                </c:pt>
                <c:pt idx="7">
                  <c:v>344</c:v>
                </c:pt>
                <c:pt idx="8">
                  <c:v>463</c:v>
                </c:pt>
                <c:pt idx="9">
                  <c:v>509</c:v>
                </c:pt>
                <c:pt idx="10">
                  <c:v>524</c:v>
                </c:pt>
                <c:pt idx="11">
                  <c:v>567</c:v>
                </c:pt>
                <c:pt idx="12">
                  <c:v>679</c:v>
                </c:pt>
                <c:pt idx="13">
                  <c:v>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1681-4481-A22A-CD9F04289697}"/>
            </c:ext>
          </c:extLst>
        </c:ser>
        <c:ser>
          <c:idx val="5"/>
          <c:order val="5"/>
          <c:tx>
            <c:strRef>
              <c:f>'San Fernando'!$G$11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1681-4481-A22A-CD9F04289697}"/>
              </c:ext>
            </c:extLst>
          </c:dPt>
          <c:dLbls>
            <c:dLbl>
              <c:idx val="3"/>
              <c:layout>
                <c:manualLayout>
                  <c:x val="0.61083344535760187"/>
                  <c:y val="-0.6643512255780039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1681-4481-A22A-CD9F04289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Fernando'!$H$11:$U$11</c:f>
              <c:numCache>
                <c:formatCode>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30</c:v>
                </c:pt>
                <c:pt idx="3">
                  <c:v>76</c:v>
                </c:pt>
                <c:pt idx="4">
                  <c:v>136</c:v>
                </c:pt>
                <c:pt idx="5">
                  <c:v>166</c:v>
                </c:pt>
                <c:pt idx="6">
                  <c:v>237</c:v>
                </c:pt>
                <c:pt idx="7">
                  <c:v>313</c:v>
                </c:pt>
                <c:pt idx="8">
                  <c:v>398</c:v>
                </c:pt>
                <c:pt idx="9">
                  <c:v>504</c:v>
                </c:pt>
                <c:pt idx="10">
                  <c:v>605</c:v>
                </c:pt>
                <c:pt idx="11">
                  <c:v>701</c:v>
                </c:pt>
                <c:pt idx="12">
                  <c:v>790</c:v>
                </c:pt>
                <c:pt idx="13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681-4481-A22A-CD9F04289697}"/>
            </c:ext>
          </c:extLst>
        </c:ser>
        <c:ser>
          <c:idx val="6"/>
          <c:order val="6"/>
          <c:tx>
            <c:strRef>
              <c:f>'San Fernando'!$G$12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681-4481-A22A-CD9F042896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681-4481-A22A-CD9F042896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681-4481-A22A-CD9F042896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681-4481-A22A-CD9F04289697}"/>
                </c:ext>
              </c:extLst>
            </c:dLbl>
            <c:dLbl>
              <c:idx val="4"/>
              <c:layout>
                <c:manualLayout>
                  <c:x val="0.57230104218403244"/>
                  <c:y val="-0.409469052441862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93A-4079-85C6-B766F793E1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34-4AF2-8C46-A401B0EBB4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12-4240-886A-3D974CAE930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1D-447F-B79F-B9BA3389F8E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94-4BBF-8DD9-C0E34248D6C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FD-438E-B58B-DA98166028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9-41CA-BE21-EF4A11ADC15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9-44BC-8610-BDC5CB304FE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69-4B66-99C0-7D62762DBBE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A-4BE1-A7AF-0D24728FF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'San Fernando'!$H$16:$U$16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'San Fernando'!$H$12:$U$12</c:f>
              <c:numCache>
                <c:formatCode>0</c:formatCode>
                <c:ptCount val="14"/>
                <c:pt idx="0">
                  <c:v>6</c:v>
                </c:pt>
                <c:pt idx="1">
                  <c:v>12</c:v>
                </c:pt>
                <c:pt idx="2">
                  <c:v>43</c:v>
                </c:pt>
                <c:pt idx="3">
                  <c:v>62</c:v>
                </c:pt>
                <c:pt idx="4">
                  <c:v>100</c:v>
                </c:pt>
                <c:pt idx="5">
                  <c:v>141</c:v>
                </c:pt>
                <c:pt idx="6">
                  <c:v>233</c:v>
                </c:pt>
                <c:pt idx="7">
                  <c:v>297</c:v>
                </c:pt>
                <c:pt idx="8">
                  <c:v>323</c:v>
                </c:pt>
                <c:pt idx="9">
                  <c:v>366</c:v>
                </c:pt>
                <c:pt idx="10">
                  <c:v>424</c:v>
                </c:pt>
                <c:pt idx="11">
                  <c:v>480</c:v>
                </c:pt>
                <c:pt idx="12">
                  <c:v>500</c:v>
                </c:pt>
                <c:pt idx="13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681-4481-A22A-CD9F04289697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C4-4463-B7B8-B14C3F48AC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C4-4463-B7B8-B14C3F48AC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C4-4463-B7B8-B14C3F48AC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D-4E20-9D13-76BCC2CD10D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6-4E23-84F0-0E415E324A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66-4E22-9C54-35A8E8270F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66-4E22-9C54-35A8E8270F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2-4F0E-A181-6027B75CFE5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9F-4EC8-984E-4F4B206B4D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E0-47F7-A872-E094689A7F9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06-4862-85D1-ED0C2A3FCDC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8-41C9-B1AF-CA2B4A5424D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8-41C9-B1AF-CA2B4A5424D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B9EC9FE-2915-45F3-9D50-C16D92FBF854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93B-4059-9405-0D96A45812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'San Fernando'!$H$13:$U$13</c:f>
              <c:numCache>
                <c:formatCode>0</c:formatCode>
                <c:ptCount val="14"/>
                <c:pt idx="0">
                  <c:v>0</c:v>
                </c:pt>
                <c:pt idx="1">
                  <c:v>7</c:v>
                </c:pt>
                <c:pt idx="2">
                  <c:v>43</c:v>
                </c:pt>
                <c:pt idx="3">
                  <c:v>58</c:v>
                </c:pt>
                <c:pt idx="4">
                  <c:v>94</c:v>
                </c:pt>
                <c:pt idx="5">
                  <c:v>104</c:v>
                </c:pt>
                <c:pt idx="6">
                  <c:v>117</c:v>
                </c:pt>
                <c:pt idx="7">
                  <c:v>169</c:v>
                </c:pt>
                <c:pt idx="8">
                  <c:v>231</c:v>
                </c:pt>
                <c:pt idx="9">
                  <c:v>343</c:v>
                </c:pt>
                <c:pt idx="10">
                  <c:v>439</c:v>
                </c:pt>
                <c:pt idx="11">
                  <c:v>564</c:v>
                </c:pt>
                <c:pt idx="12">
                  <c:v>653</c:v>
                </c:pt>
                <c:pt idx="13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C9-4231-8CB4-68E362A14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441604010895931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6440483704296E-2"/>
          <c:y val="2.1283564173756299E-2"/>
          <c:w val="0.897604683422769"/>
          <c:h val="0.78876013307655601"/>
        </c:manualLayout>
      </c:layout>
      <c:lineChart>
        <c:grouping val="standard"/>
        <c:varyColors val="0"/>
        <c:ser>
          <c:idx val="0"/>
          <c:order val="0"/>
          <c:tx>
            <c:strRef>
              <c:f>Chimbarongo!$G$6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layout>
                <c:manualLayout>
                  <c:x val="-2.7656474268304001E-2"/>
                  <c:y val="-2.28115095740984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2014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C4-427A-AC8C-4F3339E03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Chimbarongo!$H$6:$U$6</c:f>
              <c:numCache>
                <c:formatCode>0</c:formatCode>
                <c:ptCount val="14"/>
                <c:pt idx="0">
                  <c:v>2.2000000000000002</c:v>
                </c:pt>
                <c:pt idx="1">
                  <c:v>2.2000000000000002</c:v>
                </c:pt>
                <c:pt idx="2">
                  <c:v>21.2</c:v>
                </c:pt>
                <c:pt idx="3">
                  <c:v>98.5</c:v>
                </c:pt>
                <c:pt idx="4">
                  <c:v>167.2</c:v>
                </c:pt>
                <c:pt idx="5">
                  <c:v>249.2</c:v>
                </c:pt>
                <c:pt idx="6">
                  <c:v>318.8</c:v>
                </c:pt>
                <c:pt idx="7">
                  <c:v>377.8</c:v>
                </c:pt>
                <c:pt idx="8">
                  <c:v>521.79999999999995</c:v>
                </c:pt>
                <c:pt idx="9">
                  <c:v>638.5</c:v>
                </c:pt>
                <c:pt idx="10">
                  <c:v>710.8</c:v>
                </c:pt>
                <c:pt idx="11">
                  <c:v>753.5</c:v>
                </c:pt>
                <c:pt idx="12">
                  <c:v>830</c:v>
                </c:pt>
                <c:pt idx="13">
                  <c:v>856.2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4-427A-AC8C-4F3339E03B29}"/>
            </c:ext>
          </c:extLst>
        </c:ser>
        <c:ser>
          <c:idx val="1"/>
          <c:order val="1"/>
          <c:tx>
            <c:strRef>
              <c:f>Chimbarongo!$G$7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C4-427A-AC8C-4F3339E03B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Chimbarongo!$H$7:$U$7</c:f>
              <c:numCache>
                <c:formatCode>0</c:formatCode>
                <c:ptCount val="14"/>
                <c:pt idx="0">
                  <c:v>6.8</c:v>
                </c:pt>
                <c:pt idx="1">
                  <c:v>46.8</c:v>
                </c:pt>
                <c:pt idx="2">
                  <c:v>100</c:v>
                </c:pt>
                <c:pt idx="3">
                  <c:v>155.5</c:v>
                </c:pt>
                <c:pt idx="4">
                  <c:v>244</c:v>
                </c:pt>
                <c:pt idx="5">
                  <c:v>291.8</c:v>
                </c:pt>
                <c:pt idx="6">
                  <c:v>311.8</c:v>
                </c:pt>
                <c:pt idx="7">
                  <c:v>433</c:v>
                </c:pt>
                <c:pt idx="8">
                  <c:v>538.20000000000005</c:v>
                </c:pt>
                <c:pt idx="9">
                  <c:v>639.79999999999995</c:v>
                </c:pt>
                <c:pt idx="10">
                  <c:v>732.5</c:v>
                </c:pt>
                <c:pt idx="11">
                  <c:v>775.2</c:v>
                </c:pt>
                <c:pt idx="12">
                  <c:v>884.5</c:v>
                </c:pt>
                <c:pt idx="13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C4-427A-AC8C-4F3339E03B29}"/>
            </c:ext>
          </c:extLst>
        </c:ser>
        <c:ser>
          <c:idx val="2"/>
          <c:order val="2"/>
          <c:tx>
            <c:strRef>
              <c:f>Chimbarongo!$G$8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sysDash"/>
                <a:round/>
              </a:ln>
              <a:effectLst/>
            </c:spPr>
          </c:marker>
          <c:dLbls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2016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7C4-427A-AC8C-4F3339E03B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Chimbarongo!$H$8:$U$8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13</c:v>
                </c:pt>
                <c:pt idx="3">
                  <c:v>23</c:v>
                </c:pt>
                <c:pt idx="4">
                  <c:v>51</c:v>
                </c:pt>
                <c:pt idx="5">
                  <c:v>81</c:v>
                </c:pt>
                <c:pt idx="6">
                  <c:v>191</c:v>
                </c:pt>
                <c:pt idx="7">
                  <c:v>282</c:v>
                </c:pt>
                <c:pt idx="8">
                  <c:v>377</c:v>
                </c:pt>
                <c:pt idx="9">
                  <c:v>473</c:v>
                </c:pt>
                <c:pt idx="10">
                  <c:v>593</c:v>
                </c:pt>
                <c:pt idx="11">
                  <c:v>671</c:v>
                </c:pt>
                <c:pt idx="12">
                  <c:v>724</c:v>
                </c:pt>
                <c:pt idx="13">
                  <c:v>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C4-427A-AC8C-4F3339E03B29}"/>
            </c:ext>
          </c:extLst>
        </c:ser>
        <c:ser>
          <c:idx val="3"/>
          <c:order val="3"/>
          <c:tx>
            <c:strRef>
              <c:f>Chimbarongo!$G$9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47C4-427A-AC8C-4F3339E03B2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C4-427A-AC8C-4F3339E03B2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C4-427A-AC8C-4F3339E03B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C4-427A-AC8C-4F3339E03B2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C4-427A-AC8C-4F3339E03B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C4-427A-AC8C-4F3339E03B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C4-427A-AC8C-4F3339E03B2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C4-427A-AC8C-4F3339E03B2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C4-427A-AC8C-4F3339E03B2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F6-46F0-B49B-1E25637444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F6-46F0-B49B-1E25637444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F6-46F0-B49B-1E25637444F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F6-46F0-B49B-1E25637444F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F6-46F0-B49B-1E25637444F6}"/>
                </c:ext>
              </c:extLst>
            </c:dLbl>
            <c:dLbl>
              <c:idx val="13"/>
              <c:layout>
                <c:manualLayout>
                  <c:x val="0"/>
                  <c:y val="-1.887905955525694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F6-46F0-B49B-1E25637444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Chimbarongo!$H$9:$U$9</c:f>
              <c:numCache>
                <c:formatCode>0</c:formatCode>
                <c:ptCount val="14"/>
                <c:pt idx="0">
                  <c:v>7</c:v>
                </c:pt>
                <c:pt idx="1">
                  <c:v>28</c:v>
                </c:pt>
                <c:pt idx="2">
                  <c:v>28</c:v>
                </c:pt>
                <c:pt idx="3">
                  <c:v>81</c:v>
                </c:pt>
                <c:pt idx="4">
                  <c:v>177</c:v>
                </c:pt>
                <c:pt idx="5">
                  <c:v>266</c:v>
                </c:pt>
                <c:pt idx="6">
                  <c:v>360</c:v>
                </c:pt>
                <c:pt idx="7">
                  <c:v>455</c:v>
                </c:pt>
                <c:pt idx="8">
                  <c:v>518</c:v>
                </c:pt>
                <c:pt idx="9">
                  <c:v>542</c:v>
                </c:pt>
                <c:pt idx="10">
                  <c:v>602</c:v>
                </c:pt>
                <c:pt idx="11">
                  <c:v>691</c:v>
                </c:pt>
                <c:pt idx="12">
                  <c:v>777</c:v>
                </c:pt>
                <c:pt idx="13">
                  <c:v>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7C4-427A-AC8C-4F3339E03B29}"/>
            </c:ext>
          </c:extLst>
        </c:ser>
        <c:ser>
          <c:idx val="4"/>
          <c:order val="4"/>
          <c:tx>
            <c:strRef>
              <c:f>Chimbarongo!$G$10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>
              <a:prstDash val="sysDash"/>
            </a:ln>
          </c:spPr>
          <c:marker>
            <c:spPr>
              <a:ln w="28575">
                <a:prstDash val="sys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C4-427A-AC8C-4F3339E03B2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C4-427A-AC8C-4F3339E03B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C4-427A-AC8C-4F3339E03B2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C4-427A-AC8C-4F3339E03B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C4-427A-AC8C-4F3339E03B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C4-427A-AC8C-4F3339E03B2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C4-427A-AC8C-4F3339E03B2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C4-427A-AC8C-4F3339E03B2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C4-427A-AC8C-4F3339E03B2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C4-427A-AC8C-4F3339E03B2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C4-427A-AC8C-4F3339E03B2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C4-427A-AC8C-4F3339E03B2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C4-427A-AC8C-4F3339E03B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2018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47C4-427A-AC8C-4F3339E03B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Chimbarongo!$H$10:$U$10</c:f>
              <c:numCache>
                <c:formatCode>0</c:formatCode>
                <c:ptCount val="14"/>
                <c:pt idx="0">
                  <c:v>10</c:v>
                </c:pt>
                <c:pt idx="1">
                  <c:v>33</c:v>
                </c:pt>
                <c:pt idx="2">
                  <c:v>55</c:v>
                </c:pt>
                <c:pt idx="3">
                  <c:v>76</c:v>
                </c:pt>
                <c:pt idx="4">
                  <c:v>141</c:v>
                </c:pt>
                <c:pt idx="5">
                  <c:v>215</c:v>
                </c:pt>
                <c:pt idx="6">
                  <c:v>279</c:v>
                </c:pt>
                <c:pt idx="7">
                  <c:v>398</c:v>
                </c:pt>
                <c:pt idx="8">
                  <c:v>513</c:v>
                </c:pt>
                <c:pt idx="9">
                  <c:v>568</c:v>
                </c:pt>
                <c:pt idx="10">
                  <c:v>584</c:v>
                </c:pt>
                <c:pt idx="11">
                  <c:v>634</c:v>
                </c:pt>
                <c:pt idx="12">
                  <c:v>754</c:v>
                </c:pt>
                <c:pt idx="13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7C4-427A-AC8C-4F3339E03B29}"/>
            </c:ext>
          </c:extLst>
        </c:ser>
        <c:ser>
          <c:idx val="5"/>
          <c:order val="5"/>
          <c:tx>
            <c:strRef>
              <c:f>Chimbarongo!$G$11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pPr>
              <a:ln w="28575"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E-47C4-427A-AC8C-4F3339E03B29}"/>
              </c:ext>
            </c:extLst>
          </c:dPt>
          <c:dLbls>
            <c:dLbl>
              <c:idx val="3"/>
              <c:layout>
                <c:manualLayout>
                  <c:x val="0.61497056132519756"/>
                  <c:y val="-0.58883498735697626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69882496313156E-2"/>
                      <c:h val="4.079151714942302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47C4-427A-AC8C-4F3339E03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Chimbarongo!$H$11:$U$11</c:f>
              <c:numCache>
                <c:formatCode>0</c:formatCode>
                <c:ptCount val="14"/>
                <c:pt idx="0">
                  <c:v>9</c:v>
                </c:pt>
                <c:pt idx="1">
                  <c:v>21</c:v>
                </c:pt>
                <c:pt idx="2">
                  <c:v>68</c:v>
                </c:pt>
                <c:pt idx="3">
                  <c:v>138</c:v>
                </c:pt>
                <c:pt idx="4">
                  <c:v>205</c:v>
                </c:pt>
                <c:pt idx="5">
                  <c:v>238</c:v>
                </c:pt>
                <c:pt idx="6">
                  <c:v>326</c:v>
                </c:pt>
                <c:pt idx="7">
                  <c:v>408</c:v>
                </c:pt>
                <c:pt idx="8">
                  <c:v>513</c:v>
                </c:pt>
                <c:pt idx="9">
                  <c:v>617</c:v>
                </c:pt>
                <c:pt idx="10">
                  <c:v>708</c:v>
                </c:pt>
                <c:pt idx="11">
                  <c:v>812</c:v>
                </c:pt>
                <c:pt idx="12">
                  <c:v>897</c:v>
                </c:pt>
                <c:pt idx="13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47C4-427A-AC8C-4F3339E03B29}"/>
            </c:ext>
          </c:extLst>
        </c:ser>
        <c:ser>
          <c:idx val="6"/>
          <c:order val="6"/>
          <c:tx>
            <c:strRef>
              <c:f>Chimbarongo!$G$12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solidFill>
                <a:srgbClr val="FF0000"/>
              </a:solidFill>
              <a:prstDash val="dash"/>
            </a:ln>
          </c:spPr>
          <c:marker>
            <c:spPr>
              <a:ln w="28575"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7C4-427A-AC8C-4F3339E03B2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7C4-427A-AC8C-4F3339E03B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7C4-427A-AC8C-4F3339E03B2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7C4-427A-AC8C-4F3339E03B29}"/>
                </c:ext>
              </c:extLst>
            </c:dLbl>
            <c:dLbl>
              <c:idx val="4"/>
              <c:layout>
                <c:manualLayout>
                  <c:x val="0.57368008083989752"/>
                  <c:y val="-0.355726239308867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7DA-406A-9EAD-3E93D6A61E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67-45D7-9C26-C3B5EE8D5D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CF-4030-9269-92DD73D412A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0-4A9D-9866-CD6C38AA954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B-48D3-B5AB-09906039CFE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E-4FC0-95F7-60D1FB5BE3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1-4709-9F7E-6C8791609F8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BC-4DF1-BA76-EDC78AFE4F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2F-4F08-8D02-27DDC64A346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B-4BAB-8829-BEFC3007BD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Chimbarongo!$H$16:$U$16</c:f>
              <c:strCache>
                <c:ptCount val="14"/>
                <c:pt idx="0">
                  <c:v>1                      Mayo</c:v>
                </c:pt>
                <c:pt idx="1">
                  <c:v>6                         Mayo</c:v>
                </c:pt>
                <c:pt idx="2">
                  <c:v>13                       Mayo</c:v>
                </c:pt>
                <c:pt idx="3">
                  <c:v>20                               Mayo</c:v>
                </c:pt>
                <c:pt idx="4">
                  <c:v>27                              Mayo</c:v>
                </c:pt>
                <c:pt idx="5">
                  <c:v>3                            Junio</c:v>
                </c:pt>
                <c:pt idx="6">
                  <c:v>10                       Junio</c:v>
                </c:pt>
                <c:pt idx="7">
                  <c:v>17                          Junio</c:v>
                </c:pt>
                <c:pt idx="8">
                  <c:v>24                      Junio</c:v>
                </c:pt>
                <c:pt idx="9">
                  <c:v>1                      Julio</c:v>
                </c:pt>
                <c:pt idx="10">
                  <c:v>8                        Julio</c:v>
                </c:pt>
                <c:pt idx="11">
                  <c:v>   15        Julio     </c:v>
                </c:pt>
                <c:pt idx="12">
                  <c:v>22                          Julio</c:v>
                </c:pt>
                <c:pt idx="13">
                  <c:v>31                       Julio</c:v>
                </c:pt>
              </c:strCache>
            </c:strRef>
          </c:cat>
          <c:val>
            <c:numRef>
              <c:f>Chimbarongo!$H$12:$U$12</c:f>
              <c:numCache>
                <c:formatCode>0</c:formatCode>
                <c:ptCount val="14"/>
                <c:pt idx="0">
                  <c:v>11</c:v>
                </c:pt>
                <c:pt idx="1">
                  <c:v>33</c:v>
                </c:pt>
                <c:pt idx="2">
                  <c:v>89</c:v>
                </c:pt>
                <c:pt idx="3">
                  <c:v>141</c:v>
                </c:pt>
                <c:pt idx="4">
                  <c:v>202</c:v>
                </c:pt>
                <c:pt idx="5">
                  <c:v>262</c:v>
                </c:pt>
                <c:pt idx="6">
                  <c:v>358</c:v>
                </c:pt>
                <c:pt idx="7">
                  <c:v>426</c:v>
                </c:pt>
                <c:pt idx="8">
                  <c:v>454</c:v>
                </c:pt>
                <c:pt idx="9">
                  <c:v>487</c:v>
                </c:pt>
                <c:pt idx="10">
                  <c:v>530</c:v>
                </c:pt>
                <c:pt idx="11">
                  <c:v>599</c:v>
                </c:pt>
                <c:pt idx="12">
                  <c:v>629</c:v>
                </c:pt>
                <c:pt idx="13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47C4-427A-AC8C-4F3339E03B29}"/>
            </c:ext>
          </c:extLst>
        </c:ser>
        <c:ser>
          <c:idx val="7"/>
          <c:order val="7"/>
          <c:tx>
            <c:v>2021</c:v>
          </c:tx>
          <c:spPr>
            <a:ln w="28575">
              <a:solidFill>
                <a:srgbClr val="990033"/>
              </a:solidFill>
            </a:ln>
          </c:spPr>
          <c:marker>
            <c:spPr>
              <a:ln w="28575">
                <a:solidFill>
                  <a:srgbClr val="990033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F7-4A21-B068-AF5178DC59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F7-4A21-B068-AF5178DC59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F7-4A21-B068-AF5178DC59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1-44B3-BF38-E2DA2FE49C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8-4D42-8578-68F0A83EE5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0-481B-B0C0-BBAE5D51AB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0-481B-B0C0-BBAE5D51AB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74-423E-A6AC-ADC17537B63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0-4B93-AC95-66C2E46F8AC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5-43F5-88E7-055CC8A1920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A2-4D7F-AE90-BBBAC2AE23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6B-4CB3-9EE6-503A8789853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8-4689-867A-58126DF77E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93AC44C-A144-486D-9AD9-69B30CF433CC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D8-4980-93CD-3A62F71F2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rgbClr val="8A002E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Chimbarongo!$H$13:$U$13</c:f>
              <c:numCache>
                <c:formatCode>0</c:formatCode>
                <c:ptCount val="14"/>
                <c:pt idx="0">
                  <c:v>0</c:v>
                </c:pt>
                <c:pt idx="1">
                  <c:v>24</c:v>
                </c:pt>
                <c:pt idx="2">
                  <c:v>86</c:v>
                </c:pt>
                <c:pt idx="3">
                  <c:v>128</c:v>
                </c:pt>
                <c:pt idx="4">
                  <c:v>181</c:v>
                </c:pt>
                <c:pt idx="5">
                  <c:v>202</c:v>
                </c:pt>
                <c:pt idx="6">
                  <c:v>218</c:v>
                </c:pt>
                <c:pt idx="7">
                  <c:v>287</c:v>
                </c:pt>
                <c:pt idx="8">
                  <c:v>348</c:v>
                </c:pt>
                <c:pt idx="9">
                  <c:v>454</c:v>
                </c:pt>
                <c:pt idx="10">
                  <c:v>551</c:v>
                </c:pt>
                <c:pt idx="11">
                  <c:v>675</c:v>
                </c:pt>
                <c:pt idx="12">
                  <c:v>773</c:v>
                </c:pt>
                <c:pt idx="13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61-4AF0-9E01-923AEA349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63336"/>
        <c:axId val="2138443352"/>
      </c:lineChart>
      <c:catAx>
        <c:axId val="2138363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443352"/>
        <c:crosses val="autoZero"/>
        <c:auto val="1"/>
        <c:lblAlgn val="ctr"/>
        <c:lblOffset val="100"/>
        <c:noMultiLvlLbl val="0"/>
      </c:catAx>
      <c:valAx>
        <c:axId val="213844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Horas frio (base 7,2 ºC)</a:t>
                </a:r>
              </a:p>
            </c:rich>
          </c:tx>
          <c:layout>
            <c:manualLayout>
              <c:xMode val="edge"/>
              <c:yMode val="edge"/>
              <c:x val="1.071599551674E-2"/>
              <c:y val="0.259713886192120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138363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3.5654804014498762E-2"/>
          <c:y val="0.917022648303915"/>
          <c:w val="0.95579507876482439"/>
          <c:h val="4.62774588092672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Next" panose="020B0503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15</xdr:row>
      <xdr:rowOff>38100</xdr:rowOff>
    </xdr:from>
    <xdr:to>
      <xdr:col>16</xdr:col>
      <xdr:colOff>151039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9261A7-845C-4771-8F3E-EBA9514F5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AC75102-5F27-4B80-8D0D-1AE6A9F0F04D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E797AB-9A19-451A-828D-9104B137CF07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D1FAD31-5958-45C9-918B-2632EAEE098F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A031E91-EFD5-4208-8763-7EBA1F7AD0D0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3B9AE22-BD20-4D23-9621-8DE7A376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AAB4D3B-590A-4594-8B02-7F24FAFFC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0CD119-7BC8-41D0-8E2A-57330307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A8BA167-3001-47DD-998B-8CA5E0B876DA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5EDF1BD-E07C-433F-A6A2-459D77EDAA92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008601-DB43-47D2-AE96-1F5F3FE56B0D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34F228D-F52D-4A28-B164-FC15334CA078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33CCAF9-E192-4040-931E-6D6093B4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CFFA516-FFAC-4BEE-9EBD-C2F85C27E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A8E787-3E2F-4EA7-92BA-01E084E74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BCFBB87-44B1-4696-8D4F-7DB1F2E404A2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19EF80-90AD-434A-915A-247836950B2C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BB21616-D3B5-49E7-9509-C78475EF4CB6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AB62FA1-1D50-41C4-A779-BF7F92C51639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E1CEDF4-52DD-491D-BEE5-84CBB5D31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9274D7B-4185-4246-9E3B-691095AA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F183DA-4C42-424C-91A2-38574733A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83A5F5D-1439-46D6-97B2-8F5CC2581808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A77B7A0-B951-4993-80EB-34379360DF6D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C668CD6-147C-4CED-917D-21673C221783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4ACFBB9-3244-4F0C-AE56-B9757650683B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EA60F7-7697-4F4B-9D34-D7B70311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0D19BF-D408-4E01-A7CF-CDAC08813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EFBC18-93B6-401D-841A-82B910416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4D06771-4EB9-4047-AAE6-6FB2D4616B2C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8735E5-636E-486F-8D51-27073DC8B0F6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682261E-1E68-438D-9E5C-4C691D1D2377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5CFBD0F-01BC-42B8-9F09-67982681ADF5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CA149AA-F837-4BE6-88FE-1CC7827A6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EE7C65-3246-46B5-AD39-327D63394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B27092-2FF5-44A7-9D5B-280D095D8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3EBF562-F87E-410F-AC64-6794B4351B2A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5C57B8D-52A5-44C3-9382-4F780CACB562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1EF15E4-6034-4FB4-83C3-7C084A9F9984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509731D-7DBC-4B59-95C2-5B8E6C7E6F7D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48F7D2-6D0E-469A-874F-31E415C31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E1A12A-8B79-4183-B06E-C1D0677CA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62A35E-5267-46A2-89AB-EE116FC8C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EF1ED6-44E7-4B5D-839A-702BB6162420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0B4DDA9-10ED-455F-AAB0-2E47548E1D91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271FF4C-5C3E-42DF-A366-CB9FB2C233AF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F281604-6FBA-4764-889F-BABA4EEC8A6A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8D8E1C2-2DFD-487D-9290-0F42D07FB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20B370-7CAD-4A6C-80C3-62E1FAA41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DD8CEC-186F-4501-BE97-6853FE96D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A1BF9F-25CC-4DCD-8513-C23B03ADD0D2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174B831-7CAD-4D19-9F91-BCCE44C64194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8057D3-B6F3-490F-9ADB-B33BFD3A8B0C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536E81-DDB1-4C1F-AFCA-CE9137BBB989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6DAAE0-4573-4F33-AFFC-FED6D6ACD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6BAECCB-A27C-4636-A786-F691B722E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CEA4E0-F3B4-450C-8BA0-F2820FA0F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B741A42-21E8-4A2E-8259-5BD778EED792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9A9A22F-80A7-4159-8996-867ADFD797D5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EB3A0B3-D00B-41DD-BDC1-5DB8676A45A6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35FDC143-3768-4FC2-B9C7-90C9273544C0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F9E863F-D9DC-4B7A-8146-A4C8227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4DF02F8-2BBE-4EEF-9642-74FBBF2E7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71D428-9259-4E4C-ADE2-038766FF0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2FCC8E0-6F2A-4EC4-9B29-01A2F646783C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E100D2C-C5D6-4D13-9C2F-C0F90D8103AF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BE3B74E-98F3-48B5-A4AD-B4CD75A9DEC8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503532B-6A93-4BD8-A721-88BDB09C8B03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AA40C0E-FFE7-48BB-BBE3-8D0D2B808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5A2593-D550-42B5-BB55-2D8D573B8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8F41C7-C17E-47F0-BE7B-34C9228B0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BBE901-9DA5-4D2D-BBD6-11DAC7BBC31C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D97B0F6-49F3-4B46-BE82-C3D567A4797C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364C827-D397-4160-926A-726D0A14420B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26E009E-3DFA-40BC-B080-1157425F7403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26DEC55-C5B3-4F30-897D-CD08D63C8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6356D8D-9F49-4B8F-9D94-A3D6D1302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873705-1E0D-470E-9CE8-0274D1377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F0DD52C-7063-4F5E-A78D-4CA62AB5E473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856751B-4B95-4F21-84E6-AB98F8E6ACD6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AC3E4C3-70C8-4458-B11B-548F0E4A430B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CA7382D-BEAB-46BF-83C7-09BA11A69628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9426E2-0A99-4954-AD22-EDD80365D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9D4DFAE-392D-4C32-9D3C-A57F35932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7AEFC7-EF75-4242-83CD-5D24B9C51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88C04AA-6CCB-45DD-BA22-BF1E59FB4D49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A31C6F1-653C-4BE3-AE22-E5C60B1CE6FB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8AE6254-78C4-47E3-B129-B6AB280DEBF7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3243E77-0998-4B8F-ACF8-891A1E688D90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C54BC4-2B46-43F7-8413-1B2A74AC8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4D7DB2C-806A-4814-94FD-BDDC2E0B9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52A325-C46B-4339-8868-1A6209D77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CB931D2-3DB9-432A-861D-F1C8D287C362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76BAC2-DFCC-49C8-949F-F72F9B096382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7B6BE4A-A693-4E74-80B0-2BC112EDB44E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56B3A3E-CCC8-4DFB-AF34-A7C5B6678CDE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5E49D85-9BED-41FC-B903-D5930099C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0111675-8DD8-48C5-9735-FC74E609F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C787B-E748-4880-A38E-5038AA544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7920C5B-4287-4980-B95F-AD4807298034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5806015-0327-45B8-B109-A66D8F97D073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A265E6C-B0EB-41E2-8BD0-C65FC93E0483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CD46998-4486-4206-89F2-076CB7833ACF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80AE6F-A433-41EC-91D0-65E391F51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17DB77C-0914-4B3B-8369-3A835285A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22A4A3-A77B-4446-94E5-C200D1FCE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E89D87-868D-49A0-8A58-447D31C8B619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CC34BCD-6E65-4F65-9959-7D8824F0ED56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BBA65D2-8A5C-4AB7-BD61-E13394343453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0A8BFAD-65D4-4814-9F64-56F5273C7C5E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FD06416-84B0-4A74-8FA2-32426311E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43691C0-AEFF-4B64-B4C3-A9ABB8D1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06CE1E-308B-4921-8D2D-F639A373E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23B9F1-378B-4C22-A8E3-E2D139DF0B11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C0707C-F33B-4140-9C8F-2C1A0B3FF1EB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324F663-9956-40A4-A76A-247B13959B9F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5014331-3831-45AE-954B-58416F4C9480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4976A7B-78FB-498B-B4B9-932D3447B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966C8EF-710B-418B-8A79-8BECC31AF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3DC1D0-E318-4A5E-B405-84D32209B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8D36733-9F8B-47FF-B88F-5FB005BE249C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32AE78B-5278-476B-A9D3-2F9904535C95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6B6B91E-EF92-414D-88AE-4252752AFB2D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A3A4103-DE68-4B29-9363-C8A0004E5A3B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78519C5-56B1-45EA-96EA-882AA5A7E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02385B1-A3E6-4E3E-B45C-9862DEFF7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AAC672-180A-4F91-8D60-DDB67AAA9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3B565EE-72C4-40FA-95E4-1860EE45C6F9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A30522B-40B7-458F-B3A2-4F9EF0C66BDA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28DC272-6205-4CA2-AC1A-3D837EB860FB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415D2A8-144D-409C-BD43-B96CA1960C38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BAB8E8-24D9-4793-88FA-9D24FD3E3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81A60B8-A4F5-4DE2-A05B-5DA857D7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AB664C-71E9-467C-B0A8-B3D89A995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43DC757-C751-4F5D-92A5-64CA61072612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5EA5ED-CE67-4444-9008-9933AAEE3FCA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55D6DCC-CAC5-4C0C-8E11-86098B4E237E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DB37DF3-F843-4D0A-8F4C-5E0E3768B195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6AA816F-7F02-4D00-8A3F-B2D73D58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2CB03FB-BA29-4C1A-91AC-D35AFCA76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28575</xdr:rowOff>
    </xdr:from>
    <xdr:to>
      <xdr:col>16</xdr:col>
      <xdr:colOff>131989</xdr:colOff>
      <xdr:row>42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B7CAAC-5FF8-4BD6-A460-3B7D513B7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168742</xdr:rowOff>
    </xdr:from>
    <xdr:to>
      <xdr:col>10</xdr:col>
      <xdr:colOff>457200</xdr:colOff>
      <xdr:row>37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629CFAC-F11C-44A9-A960-2A2453D3852B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14</xdr:row>
      <xdr:rowOff>171450</xdr:rowOff>
    </xdr:from>
    <xdr:to>
      <xdr:col>10</xdr:col>
      <xdr:colOff>476250</xdr:colOff>
      <xdr:row>14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CA8AAD1-CB09-48BA-9957-A81002B43060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14</xdr:row>
      <xdr:rowOff>171450</xdr:rowOff>
    </xdr:from>
    <xdr:to>
      <xdr:col>10</xdr:col>
      <xdr:colOff>466725</xdr:colOff>
      <xdr:row>36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026AA63-4D88-45DF-9A21-9E8735EBD864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14</xdr:row>
      <xdr:rowOff>171450</xdr:rowOff>
    </xdr:from>
    <xdr:to>
      <xdr:col>6</xdr:col>
      <xdr:colOff>246289</xdr:colOff>
      <xdr:row>36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D219B70-7A34-4116-AD0F-14F568116FC7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D7B0CF-2EB2-4542-B65B-2F465032F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14</xdr:row>
      <xdr:rowOff>171450</xdr:rowOff>
    </xdr:from>
    <xdr:to>
      <xdr:col>5</xdr:col>
      <xdr:colOff>723900</xdr:colOff>
      <xdr:row>17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BA1E6A7-553C-435E-A93D-D8FC83EC4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2EA6BE-B8C7-4BB9-8825-9BE8D4946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0B6A0D1-59BD-4B04-BDC1-0DAE69221323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85EFDCD-2BF6-436E-98A3-E73CBD7A0AF5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7832420-CDB7-437B-ACC4-C0270A4F038E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EE86136-27F7-405E-B333-63527D2149E3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F9391D8-53C7-4559-A857-EC9A9F4FA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BCC6DB7-F5E7-4B7E-8EC3-F8A7150AA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D294EE-A5AB-45F8-BE3F-94C87018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FB874A-DE83-4D67-A0C3-21A08F3B176B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E454DD1-BD79-4C56-BA87-F1C031D5CEB4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584489E-B7D6-4E25-9311-566099ED1581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8E4CDEB-64C2-4070-8C2D-D2AF29AE1240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C8FFC4-CA22-4648-BF30-FBD79C070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07FD309-C693-4117-B013-315BE5358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30EA17-2CF3-4DA1-9AC0-AE9E6C84C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99AE12E-DDC6-44A8-8B1E-9C83F662A875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3BE77D-1A97-47DA-858B-720F328B21E7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837887F-0662-4EEE-9ADE-E2D253C0DCEC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B4D2291-42C5-48E7-A377-725A27DAE23B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3FDFC9-A7A2-45CA-A916-359D2A76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56A11F8-FFF5-4713-B0F6-31F05BDB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40B79F-D81A-49CE-B768-B79635165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94883BF-BBF9-4AF7-8122-53E51022142E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072F012-E990-41EA-B039-6D987B9208D1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134E982-3C0D-407A-9D81-F3377CE59EFF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40A68D3-72B3-4975-BADC-D90EBCC740EF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A744DED-594C-4B31-AAB8-EF26CBDF0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88247C2-6A4A-48CE-A697-D98DD52FD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3A5E05-4D17-4871-ABF0-9A8F1FB3A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054666-609D-4F20-828C-75114AFEAFEE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98EB258-B4F6-4685-9474-02382EC28936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D6699C1-71B2-4237-BFCA-0C382CC06883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FE7E9EC-7742-4BEA-B96F-3ADD632A1F13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930685D-528D-47AA-A088-0F02838BC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59B8441-60A1-40B2-90EE-6EB8776AF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E8A4F6-D04A-4801-BF63-C04A06843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5D3A4A5-543E-4B86-9B11-82FA9FAE4BF0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F64BBBB-305E-47F6-BBC6-2F1EBA398AA7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0B6A58F-7F6B-45E5-AAE2-C0AAC4690C08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38</xdr:row>
      <xdr:rowOff>1059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BB972E7-E873-4505-B739-3803010B86AF}"/>
            </a:ext>
          </a:extLst>
        </xdr:cNvPr>
        <xdr:cNvCxnSpPr/>
      </xdr:nvCxnSpPr>
      <xdr:spPr>
        <a:xfrm flipH="1">
          <a:off x="4048125" y="3400425"/>
          <a:ext cx="8164" cy="3896784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E54E564-2EAC-4F99-8921-3E98BAF0D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1FB370-0E74-4848-AFCC-575875A8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38100</xdr:rowOff>
    </xdr:from>
    <xdr:to>
      <xdr:col>16</xdr:col>
      <xdr:colOff>122464</xdr:colOff>
      <xdr:row>43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AE32C2-2E3A-418B-BADF-955287311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37</xdr:row>
      <xdr:rowOff>168742</xdr:rowOff>
    </xdr:from>
    <xdr:to>
      <xdr:col>10</xdr:col>
      <xdr:colOff>457200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C11519-12C4-40E7-8557-39CCB87156FF}"/>
            </a:ext>
          </a:extLst>
        </xdr:cNvPr>
        <xdr:cNvCxnSpPr/>
      </xdr:nvCxnSpPr>
      <xdr:spPr>
        <a:xfrm>
          <a:off x="4038600" y="7607767"/>
          <a:ext cx="2533650" cy="1223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247652</xdr:colOff>
      <xdr:row>15</xdr:row>
      <xdr:rowOff>171450</xdr:rowOff>
    </xdr:from>
    <xdr:to>
      <xdr:col>10</xdr:col>
      <xdr:colOff>476250</xdr:colOff>
      <xdr:row>15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8D9757-9EF2-4536-A212-C662B645820F}"/>
            </a:ext>
          </a:extLst>
        </xdr:cNvPr>
        <xdr:cNvCxnSpPr/>
      </xdr:nvCxnSpPr>
      <xdr:spPr>
        <a:xfrm flipH="1">
          <a:off x="4057652" y="3400425"/>
          <a:ext cx="2533648" cy="1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458561</xdr:colOff>
      <xdr:row>15</xdr:row>
      <xdr:rowOff>171450</xdr:rowOff>
    </xdr:from>
    <xdr:to>
      <xdr:col>10</xdr:col>
      <xdr:colOff>466725</xdr:colOff>
      <xdr:row>37</xdr:row>
      <xdr:rowOff>172509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157B6B5-57BA-4574-9F67-5D69560547B7}"/>
            </a:ext>
          </a:extLst>
        </xdr:cNvPr>
        <xdr:cNvCxnSpPr/>
      </xdr:nvCxnSpPr>
      <xdr:spPr>
        <a:xfrm flipH="1">
          <a:off x="6573611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15</xdr:row>
      <xdr:rowOff>171450</xdr:rowOff>
    </xdr:from>
    <xdr:to>
      <xdr:col>6</xdr:col>
      <xdr:colOff>246289</xdr:colOff>
      <xdr:row>37</xdr:row>
      <xdr:rowOff>172509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EB4DABB-6787-47C1-9159-35A5186B9843}"/>
            </a:ext>
          </a:extLst>
        </xdr:cNvPr>
        <xdr:cNvCxnSpPr/>
      </xdr:nvCxnSpPr>
      <xdr:spPr>
        <a:xfrm flipH="1">
          <a:off x="4048125" y="3400425"/>
          <a:ext cx="8164" cy="4211109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47625</xdr:rowOff>
    </xdr:from>
    <xdr:to>
      <xdr:col>5</xdr:col>
      <xdr:colOff>589472</xdr:colOff>
      <xdr:row>3</xdr:row>
      <xdr:rowOff>192007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68A68B-59FC-44C3-8FE0-D5040B1E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3408872" cy="887332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15</xdr:row>
      <xdr:rowOff>171450</xdr:rowOff>
    </xdr:from>
    <xdr:to>
      <xdr:col>5</xdr:col>
      <xdr:colOff>723900</xdr:colOff>
      <xdr:row>18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31A87D-5D96-4B74-94A8-2B96B5BA1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3400425"/>
          <a:ext cx="2667000" cy="694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BA26-CDB0-4D79-97DC-99366CBB067F}">
  <dimension ref="B1:AB52"/>
  <sheetViews>
    <sheetView showGridLines="0" tabSelected="1" zoomScaleNormal="100" workbookViewId="0">
      <selection activeCell="F2" sqref="F2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81" t="s">
        <v>6</v>
      </c>
      <c r="Y4" s="181" t="s">
        <v>2</v>
      </c>
      <c r="Z4" s="181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8</v>
      </c>
      <c r="F5" s="73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2"/>
      <c r="Y5" s="182"/>
      <c r="Z5" s="182"/>
      <c r="AA5" s="182"/>
      <c r="AB5" s="170"/>
    </row>
    <row r="6" spans="2:28" ht="17.25" customHeight="1">
      <c r="B6" s="3" t="s">
        <v>9</v>
      </c>
      <c r="C6" s="1" t="s">
        <v>10</v>
      </c>
      <c r="E6" s="5"/>
      <c r="F6" s="166" t="s">
        <v>11</v>
      </c>
      <c r="G6" s="6">
        <v>2014</v>
      </c>
      <c r="H6" s="7">
        <v>0.8</v>
      </c>
      <c r="I6" s="8">
        <v>25.2</v>
      </c>
      <c r="J6" s="8">
        <v>54.5</v>
      </c>
      <c r="K6" s="8">
        <v>117</v>
      </c>
      <c r="L6" s="91">
        <v>175.2</v>
      </c>
      <c r="M6" s="10">
        <v>197.2</v>
      </c>
      <c r="N6" s="11">
        <v>251</v>
      </c>
      <c r="O6" s="11">
        <v>311</v>
      </c>
      <c r="P6" s="12">
        <v>379</v>
      </c>
      <c r="Q6" s="96">
        <v>408.8</v>
      </c>
      <c r="R6" s="11">
        <v>452.2</v>
      </c>
      <c r="S6" s="11">
        <v>459.8</v>
      </c>
      <c r="T6" s="11">
        <v>495</v>
      </c>
      <c r="U6" s="12">
        <v>528.79999999999995</v>
      </c>
      <c r="V6" s="14"/>
      <c r="W6" s="166" t="s">
        <v>11</v>
      </c>
      <c r="X6" s="99">
        <v>2014</v>
      </c>
      <c r="Y6" s="16">
        <v>195</v>
      </c>
      <c r="Z6" s="16">
        <v>209.2</v>
      </c>
      <c r="AA6" s="16">
        <v>124.59999999999997</v>
      </c>
      <c r="AB6" s="97">
        <f>SUM(Y6:AA6)</f>
        <v>528.79999999999995</v>
      </c>
    </row>
    <row r="7" spans="2:28" ht="17.25" customHeight="1">
      <c r="C7" s="1" t="s">
        <v>12</v>
      </c>
      <c r="E7" s="5"/>
      <c r="F7" s="167"/>
      <c r="G7" s="18">
        <v>2015</v>
      </c>
      <c r="H7" s="19">
        <v>3</v>
      </c>
      <c r="I7" s="20">
        <v>11</v>
      </c>
      <c r="J7" s="20">
        <v>15.8</v>
      </c>
      <c r="K7" s="20">
        <v>27.5</v>
      </c>
      <c r="L7" s="23">
        <v>67.2</v>
      </c>
      <c r="M7" s="22">
        <v>77.8</v>
      </c>
      <c r="N7" s="20">
        <v>106.5</v>
      </c>
      <c r="O7" s="20">
        <v>180.8</v>
      </c>
      <c r="P7" s="23">
        <v>226.5</v>
      </c>
      <c r="Q7" s="22">
        <v>278.2</v>
      </c>
      <c r="R7" s="20">
        <v>309</v>
      </c>
      <c r="S7" s="20">
        <v>361</v>
      </c>
      <c r="T7" s="20">
        <v>425.5</v>
      </c>
      <c r="U7" s="23">
        <v>443</v>
      </c>
      <c r="V7" s="14"/>
      <c r="W7" s="167"/>
      <c r="X7" s="18">
        <v>2015</v>
      </c>
      <c r="Y7" s="26">
        <v>76</v>
      </c>
      <c r="Z7" s="26">
        <v>191.2</v>
      </c>
      <c r="AA7" s="26">
        <v>175.8</v>
      </c>
      <c r="AB7" s="98">
        <f>SUM(Y7:AA7)</f>
        <v>443</v>
      </c>
    </row>
    <row r="8" spans="2:28" ht="17.25" customHeight="1">
      <c r="C8" s="55" t="s">
        <v>13</v>
      </c>
      <c r="D8" s="55"/>
      <c r="E8" s="55"/>
      <c r="F8" s="167"/>
      <c r="G8" s="18">
        <v>2016</v>
      </c>
      <c r="H8" s="19">
        <v>0</v>
      </c>
      <c r="I8" s="28">
        <v>0</v>
      </c>
      <c r="J8" s="20">
        <v>2</v>
      </c>
      <c r="K8" s="20">
        <v>2</v>
      </c>
      <c r="L8" s="23">
        <v>13</v>
      </c>
      <c r="M8" s="22">
        <v>18</v>
      </c>
      <c r="N8" s="20">
        <v>97</v>
      </c>
      <c r="O8" s="20">
        <v>149</v>
      </c>
      <c r="P8" s="23">
        <v>238</v>
      </c>
      <c r="Q8" s="22">
        <v>295</v>
      </c>
      <c r="R8" s="20">
        <v>358</v>
      </c>
      <c r="S8" s="20">
        <v>397</v>
      </c>
      <c r="T8" s="20">
        <v>423</v>
      </c>
      <c r="U8" s="23">
        <v>446</v>
      </c>
      <c r="V8" s="14"/>
      <c r="W8" s="167"/>
      <c r="X8" s="18">
        <v>2016</v>
      </c>
      <c r="Y8" s="26">
        <v>13</v>
      </c>
      <c r="Z8" s="26">
        <v>279</v>
      </c>
      <c r="AA8" s="26">
        <v>154</v>
      </c>
      <c r="AB8" s="98">
        <f>SUM(Y8:AA8)</f>
        <v>446</v>
      </c>
    </row>
    <row r="9" spans="2:28" ht="17.25" customHeight="1">
      <c r="F9" s="167"/>
      <c r="G9" s="18">
        <v>2017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67"/>
      <c r="X9" s="18">
        <v>2017</v>
      </c>
      <c r="Y9" s="26"/>
      <c r="Z9" s="26"/>
      <c r="AA9" s="26"/>
      <c r="AB9" s="98">
        <f t="shared" ref="AB9:AB11" si="0">SUM(Y9:AA9)</f>
        <v>0</v>
      </c>
    </row>
    <row r="10" spans="2:28" ht="17.25" customHeight="1">
      <c r="F10" s="167"/>
      <c r="G10" s="18">
        <v>2018</v>
      </c>
      <c r="H10" s="19">
        <v>7</v>
      </c>
      <c r="I10" s="28">
        <v>7</v>
      </c>
      <c r="J10" s="20">
        <v>16</v>
      </c>
      <c r="K10" s="20">
        <v>38</v>
      </c>
      <c r="L10" s="23">
        <v>108</v>
      </c>
      <c r="M10" s="22">
        <v>164</v>
      </c>
      <c r="N10" s="20">
        <v>220</v>
      </c>
      <c r="O10" s="20">
        <v>308</v>
      </c>
      <c r="P10" s="23">
        <v>385</v>
      </c>
      <c r="Q10" s="22">
        <v>429</v>
      </c>
      <c r="R10" s="20">
        <v>476</v>
      </c>
      <c r="S10" s="20">
        <v>497</v>
      </c>
      <c r="T10" s="20"/>
      <c r="U10" s="23"/>
      <c r="V10" s="14"/>
      <c r="W10" s="167"/>
      <c r="X10" s="18">
        <v>2018</v>
      </c>
      <c r="Y10" s="26">
        <v>123</v>
      </c>
      <c r="Z10" s="26">
        <v>299</v>
      </c>
      <c r="AA10" s="26"/>
      <c r="AB10" s="98">
        <f t="shared" si="0"/>
        <v>422</v>
      </c>
    </row>
    <row r="11" spans="2:28" s="14" customFormat="1" ht="17.25" customHeight="1">
      <c r="F11" s="167"/>
      <c r="G11" s="29">
        <v>2019</v>
      </c>
      <c r="H11" s="30">
        <v>0</v>
      </c>
      <c r="I11" s="28">
        <v>0</v>
      </c>
      <c r="J11" s="28">
        <v>33</v>
      </c>
      <c r="K11" s="28">
        <v>99</v>
      </c>
      <c r="L11" s="33">
        <v>156</v>
      </c>
      <c r="M11" s="32">
        <v>173</v>
      </c>
      <c r="N11" s="28">
        <v>237</v>
      </c>
      <c r="O11" s="28">
        <v>292</v>
      </c>
      <c r="P11" s="33">
        <v>336</v>
      </c>
      <c r="Q11" s="32">
        <v>411</v>
      </c>
      <c r="R11" s="28">
        <v>466</v>
      </c>
      <c r="S11" s="28">
        <v>536</v>
      </c>
      <c r="T11" s="28">
        <v>594</v>
      </c>
      <c r="U11" s="33">
        <v>653</v>
      </c>
      <c r="W11" s="167"/>
      <c r="X11" s="18">
        <v>2019</v>
      </c>
      <c r="Y11" s="26">
        <v>160</v>
      </c>
      <c r="Z11" s="26">
        <v>238</v>
      </c>
      <c r="AA11" s="26">
        <v>255</v>
      </c>
      <c r="AB11" s="98">
        <f t="shared" si="0"/>
        <v>653</v>
      </c>
    </row>
    <row r="12" spans="2:28" s="14" customFormat="1" ht="17.25" customHeight="1">
      <c r="F12" s="167"/>
      <c r="G12" s="29">
        <v>2020</v>
      </c>
      <c r="H12" s="30">
        <v>9</v>
      </c>
      <c r="I12" s="28">
        <v>9</v>
      </c>
      <c r="J12" s="28">
        <v>20</v>
      </c>
      <c r="K12" s="28">
        <v>32</v>
      </c>
      <c r="L12" s="33">
        <v>56</v>
      </c>
      <c r="M12" s="32">
        <v>67</v>
      </c>
      <c r="N12" s="28">
        <v>161</v>
      </c>
      <c r="O12" s="28">
        <v>194</v>
      </c>
      <c r="P12" s="33">
        <v>200</v>
      </c>
      <c r="Q12" s="32">
        <v>216</v>
      </c>
      <c r="R12" s="28">
        <v>240</v>
      </c>
      <c r="S12" s="28">
        <v>265</v>
      </c>
      <c r="T12" s="28">
        <v>283</v>
      </c>
      <c r="U12" s="33">
        <v>346</v>
      </c>
      <c r="W12" s="167"/>
      <c r="X12" s="18">
        <v>2020</v>
      </c>
      <c r="Y12" s="26">
        <v>59</v>
      </c>
      <c r="Z12" s="26">
        <v>157</v>
      </c>
      <c r="AA12" s="89">
        <v>0</v>
      </c>
      <c r="AB12" s="98">
        <f>SUM(Y12:AA12)</f>
        <v>216</v>
      </c>
    </row>
    <row r="13" spans="2:28" s="14" customFormat="1" ht="17.25" customHeight="1" thickBot="1">
      <c r="F13" s="168"/>
      <c r="G13" s="90">
        <v>2021</v>
      </c>
      <c r="H13" s="92">
        <v>0</v>
      </c>
      <c r="I13" s="93">
        <v>19</v>
      </c>
      <c r="J13" s="93">
        <v>56</v>
      </c>
      <c r="K13" s="93">
        <v>80</v>
      </c>
      <c r="L13" s="94">
        <v>138</v>
      </c>
      <c r="M13" s="95">
        <v>163</v>
      </c>
      <c r="N13" s="93">
        <v>178</v>
      </c>
      <c r="O13" s="93">
        <v>221</v>
      </c>
      <c r="P13" s="94">
        <v>254</v>
      </c>
      <c r="Q13" s="95">
        <v>346</v>
      </c>
      <c r="R13" s="93">
        <v>425</v>
      </c>
      <c r="S13" s="93">
        <v>505</v>
      </c>
      <c r="T13" s="93">
        <v>571</v>
      </c>
      <c r="U13" s="164">
        <v>621</v>
      </c>
      <c r="W13" s="168"/>
      <c r="X13" s="100">
        <v>2021</v>
      </c>
      <c r="Y13" s="59">
        <v>163</v>
      </c>
      <c r="Z13" s="59">
        <v>169</v>
      </c>
      <c r="AA13" s="102">
        <v>289</v>
      </c>
      <c r="AB13" s="101">
        <f>SUM(Y13:AA13)</f>
        <v>621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62" customFormat="1" ht="18.75" customHeight="1">
      <c r="F15" s="8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krH2BuOHcKnH+kZVWC0UcheWn61pC9J4SSPOeD4mvxi5b+ui/1HLCpABMjPtfioQHxDoUIOjnntOrsUEDWaTjw==" saltValue="zO1bPLBnImiWVog1P8EGH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4C8D-6323-44C6-A4B6-A4CEB2F52061}">
  <dimension ref="B1:AB52"/>
  <sheetViews>
    <sheetView showGridLines="0" zoomScaleNormal="100" workbookViewId="0">
      <selection activeCell="AA13" sqref="AA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74</v>
      </c>
      <c r="F5" s="61" t="s">
        <v>5</v>
      </c>
      <c r="G5" s="61" t="s">
        <v>6</v>
      </c>
      <c r="H5" s="161">
        <v>1</v>
      </c>
      <c r="I5" s="158">
        <v>6</v>
      </c>
      <c r="J5" s="158">
        <v>13</v>
      </c>
      <c r="K5" s="158">
        <v>20</v>
      </c>
      <c r="L5" s="159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75</v>
      </c>
      <c r="E6" s="5"/>
      <c r="F6" s="183" t="s">
        <v>76</v>
      </c>
      <c r="G6" s="99">
        <v>2014</v>
      </c>
      <c r="H6" s="141">
        <v>0.2</v>
      </c>
      <c r="I6" s="113">
        <v>19</v>
      </c>
      <c r="J6" s="113">
        <v>110.8</v>
      </c>
      <c r="K6" s="113">
        <v>167.2</v>
      </c>
      <c r="L6" s="114">
        <v>248.8</v>
      </c>
      <c r="M6" s="115">
        <v>327.2</v>
      </c>
      <c r="N6" s="116">
        <v>388.8</v>
      </c>
      <c r="O6" s="116">
        <v>517.79999999999995</v>
      </c>
      <c r="P6" s="117">
        <v>657.5</v>
      </c>
      <c r="Q6" s="118">
        <v>701.8</v>
      </c>
      <c r="R6" s="116">
        <v>771</v>
      </c>
      <c r="S6" s="116">
        <v>813</v>
      </c>
      <c r="T6" s="116">
        <v>843.5</v>
      </c>
      <c r="U6" s="117"/>
      <c r="V6" s="14"/>
      <c r="W6" s="183" t="s">
        <v>76</v>
      </c>
      <c r="X6" s="121">
        <v>2014</v>
      </c>
      <c r="Y6" s="16">
        <v>294.5</v>
      </c>
      <c r="Z6" s="17">
        <v>404.29999999999995</v>
      </c>
      <c r="AA6" s="16">
        <v>144.70000000000005</v>
      </c>
      <c r="AB6" s="97">
        <f>SUM(Y6:AA6)</f>
        <v>843.5</v>
      </c>
    </row>
    <row r="7" spans="2:28" ht="17.25" customHeight="1">
      <c r="C7" s="1" t="s">
        <v>77</v>
      </c>
      <c r="E7" s="5"/>
      <c r="F7" s="184"/>
      <c r="G7" s="18">
        <v>2015</v>
      </c>
      <c r="H7" s="107">
        <v>8</v>
      </c>
      <c r="I7" s="20">
        <v>58.8</v>
      </c>
      <c r="J7" s="20">
        <v>87</v>
      </c>
      <c r="K7" s="20">
        <v>136</v>
      </c>
      <c r="L7" s="21">
        <v>221.8</v>
      </c>
      <c r="M7" s="22">
        <v>260</v>
      </c>
      <c r="N7" s="20">
        <v>284.5</v>
      </c>
      <c r="O7" s="20">
        <v>411.5</v>
      </c>
      <c r="P7" s="23">
        <v>530.5</v>
      </c>
      <c r="Q7" s="24">
        <v>634.20000000000005</v>
      </c>
      <c r="R7" s="20">
        <v>713.8</v>
      </c>
      <c r="S7" s="20">
        <v>762.8</v>
      </c>
      <c r="T7" s="20">
        <v>869.2</v>
      </c>
      <c r="U7" s="23">
        <v>921</v>
      </c>
      <c r="V7" s="14"/>
      <c r="W7" s="184"/>
      <c r="X7" s="65">
        <v>2015</v>
      </c>
      <c r="Y7" s="26">
        <v>255</v>
      </c>
      <c r="Z7" s="27">
        <v>360</v>
      </c>
      <c r="AA7" s="26">
        <v>306</v>
      </c>
      <c r="AB7" s="98">
        <f>SUM(Y7:AA7)</f>
        <v>921</v>
      </c>
    </row>
    <row r="8" spans="2:28" ht="17.25" customHeight="1">
      <c r="C8" s="55" t="s">
        <v>13</v>
      </c>
      <c r="D8" s="55"/>
      <c r="E8" s="55"/>
      <c r="F8" s="184"/>
      <c r="G8" s="18">
        <v>2016</v>
      </c>
      <c r="H8" s="107">
        <v>1</v>
      </c>
      <c r="I8" s="28">
        <v>11</v>
      </c>
      <c r="J8" s="20">
        <v>16</v>
      </c>
      <c r="K8" s="20">
        <v>33</v>
      </c>
      <c r="L8" s="21">
        <v>60</v>
      </c>
      <c r="M8" s="22">
        <v>99</v>
      </c>
      <c r="N8" s="20">
        <v>229</v>
      </c>
      <c r="O8" s="20">
        <v>333</v>
      </c>
      <c r="P8" s="23">
        <v>453</v>
      </c>
      <c r="Q8" s="24">
        <v>559</v>
      </c>
      <c r="R8" s="20">
        <v>678</v>
      </c>
      <c r="S8" s="20">
        <v>737</v>
      </c>
      <c r="T8" s="20">
        <v>795</v>
      </c>
      <c r="U8" s="23">
        <v>876</v>
      </c>
      <c r="V8" s="14"/>
      <c r="W8" s="184"/>
      <c r="X8" s="65">
        <v>2016</v>
      </c>
      <c r="Y8" s="26">
        <v>87</v>
      </c>
      <c r="Z8" s="27">
        <v>450</v>
      </c>
      <c r="AA8" s="26">
        <v>339</v>
      </c>
      <c r="AB8" s="98">
        <f>SUM(Y8:AA8)</f>
        <v>876</v>
      </c>
    </row>
    <row r="9" spans="2:28" ht="17.25" customHeight="1">
      <c r="F9" s="184"/>
      <c r="G9" s="18">
        <v>2017</v>
      </c>
      <c r="H9" s="107">
        <v>0</v>
      </c>
      <c r="I9" s="28">
        <v>9</v>
      </c>
      <c r="J9" s="20">
        <v>9</v>
      </c>
      <c r="K9" s="20">
        <v>45</v>
      </c>
      <c r="L9" s="21">
        <v>101</v>
      </c>
      <c r="M9" s="22">
        <v>169</v>
      </c>
      <c r="N9" s="20">
        <v>276</v>
      </c>
      <c r="O9" s="20">
        <v>371</v>
      </c>
      <c r="P9" s="23">
        <v>472</v>
      </c>
      <c r="Q9" s="24">
        <v>537</v>
      </c>
      <c r="R9" s="20">
        <v>559</v>
      </c>
      <c r="S9" s="20">
        <v>623</v>
      </c>
      <c r="T9" s="20">
        <v>703</v>
      </c>
      <c r="U9" s="23">
        <v>771</v>
      </c>
      <c r="V9" s="14"/>
      <c r="W9" s="184"/>
      <c r="X9" s="65">
        <v>2017</v>
      </c>
      <c r="Y9" s="26">
        <v>148</v>
      </c>
      <c r="Z9" s="27">
        <v>388</v>
      </c>
      <c r="AA9" s="26">
        <v>234</v>
      </c>
      <c r="AB9" s="98">
        <f t="shared" ref="AB9:AB11" si="0">SUM(Y9:AA9)</f>
        <v>770</v>
      </c>
    </row>
    <row r="10" spans="2:28" ht="17.25" customHeight="1">
      <c r="F10" s="184"/>
      <c r="G10" s="18">
        <v>2018</v>
      </c>
      <c r="H10" s="107">
        <v>10</v>
      </c>
      <c r="I10" s="28">
        <v>19</v>
      </c>
      <c r="J10" s="20">
        <v>39</v>
      </c>
      <c r="K10" s="20">
        <v>61</v>
      </c>
      <c r="L10" s="21">
        <v>136</v>
      </c>
      <c r="M10" s="22">
        <v>216</v>
      </c>
      <c r="N10" s="20">
        <v>327</v>
      </c>
      <c r="O10" s="20">
        <v>444</v>
      </c>
      <c r="P10" s="23">
        <v>560</v>
      </c>
      <c r="Q10" s="24">
        <v>616</v>
      </c>
      <c r="R10" s="20">
        <v>632</v>
      </c>
      <c r="S10" s="20">
        <v>682</v>
      </c>
      <c r="T10" s="20">
        <v>800</v>
      </c>
      <c r="U10" s="23">
        <v>916</v>
      </c>
      <c r="V10" s="14"/>
      <c r="W10" s="184"/>
      <c r="X10" s="65">
        <v>2018</v>
      </c>
      <c r="Y10" s="26">
        <v>173</v>
      </c>
      <c r="Z10" s="27">
        <v>437</v>
      </c>
      <c r="AA10" s="26">
        <v>306</v>
      </c>
      <c r="AB10" s="98">
        <f>SUM(Y10:AA10)</f>
        <v>916</v>
      </c>
    </row>
    <row r="11" spans="2:28" s="14" customFormat="1" ht="17.25" customHeight="1">
      <c r="F11" s="184"/>
      <c r="G11" s="29">
        <v>2019</v>
      </c>
      <c r="H11" s="136">
        <v>9</v>
      </c>
      <c r="I11" s="28">
        <v>9</v>
      </c>
      <c r="J11" s="28">
        <v>50</v>
      </c>
      <c r="K11" s="28">
        <v>114</v>
      </c>
      <c r="L11" s="31">
        <v>177</v>
      </c>
      <c r="M11" s="32">
        <v>182</v>
      </c>
      <c r="N11" s="28">
        <v>265</v>
      </c>
      <c r="O11" s="28">
        <v>359</v>
      </c>
      <c r="P11" s="33">
        <v>459</v>
      </c>
      <c r="Q11" s="34">
        <v>558</v>
      </c>
      <c r="R11" s="28">
        <v>667</v>
      </c>
      <c r="S11" s="28">
        <v>765</v>
      </c>
      <c r="T11" s="28">
        <v>858</v>
      </c>
      <c r="U11" s="33">
        <v>945</v>
      </c>
      <c r="W11" s="184"/>
      <c r="X11" s="65">
        <v>2019</v>
      </c>
      <c r="Y11" s="26">
        <v>181</v>
      </c>
      <c r="Z11" s="27">
        <v>358</v>
      </c>
      <c r="AA11" s="26">
        <v>406</v>
      </c>
      <c r="AB11" s="98">
        <f t="shared" si="0"/>
        <v>945</v>
      </c>
    </row>
    <row r="12" spans="2:28" s="14" customFormat="1" ht="17.25" customHeight="1">
      <c r="F12" s="184"/>
      <c r="G12" s="108">
        <v>2020</v>
      </c>
      <c r="H12" s="137">
        <v>9</v>
      </c>
      <c r="I12" s="69">
        <v>22</v>
      </c>
      <c r="J12" s="69">
        <v>80</v>
      </c>
      <c r="K12" s="69">
        <v>102</v>
      </c>
      <c r="L12" s="109">
        <v>165</v>
      </c>
      <c r="M12" s="70">
        <v>226</v>
      </c>
      <c r="N12" s="69">
        <v>324</v>
      </c>
      <c r="O12" s="69">
        <v>384</v>
      </c>
      <c r="P12" s="71">
        <v>420</v>
      </c>
      <c r="Q12" s="110">
        <v>462</v>
      </c>
      <c r="R12" s="69">
        <v>509</v>
      </c>
      <c r="S12" s="69">
        <v>592</v>
      </c>
      <c r="T12" s="69">
        <v>612</v>
      </c>
      <c r="U12" s="71">
        <v>724</v>
      </c>
      <c r="W12" s="184"/>
      <c r="X12" s="122">
        <v>2020</v>
      </c>
      <c r="Y12" s="119">
        <v>208</v>
      </c>
      <c r="Z12" s="104">
        <v>254</v>
      </c>
      <c r="AA12" s="119">
        <v>262</v>
      </c>
      <c r="AB12" s="126">
        <f>SUM(Y12:AA12)</f>
        <v>724</v>
      </c>
    </row>
    <row r="13" spans="2:28" s="14" customFormat="1" ht="17.25" customHeight="1" thickBot="1">
      <c r="F13" s="185"/>
      <c r="G13" s="90">
        <v>2021</v>
      </c>
      <c r="H13" s="142">
        <v>0</v>
      </c>
      <c r="I13" s="93">
        <v>19</v>
      </c>
      <c r="J13" s="93">
        <v>73</v>
      </c>
      <c r="K13" s="93">
        <v>104</v>
      </c>
      <c r="L13" s="130">
        <v>149</v>
      </c>
      <c r="M13" s="95">
        <v>156</v>
      </c>
      <c r="N13" s="93">
        <v>164</v>
      </c>
      <c r="O13" s="93">
        <v>214</v>
      </c>
      <c r="P13" s="94">
        <v>264</v>
      </c>
      <c r="Q13" s="105">
        <v>377</v>
      </c>
      <c r="R13" s="93">
        <v>467</v>
      </c>
      <c r="S13" s="93">
        <v>599</v>
      </c>
      <c r="T13" s="93">
        <v>695</v>
      </c>
      <c r="U13" s="94">
        <v>795</v>
      </c>
      <c r="W13" s="185"/>
      <c r="X13" s="123">
        <v>2021</v>
      </c>
      <c r="Y13" s="59">
        <v>156</v>
      </c>
      <c r="Z13" s="125">
        <v>207</v>
      </c>
      <c r="AA13" s="59">
        <v>432</v>
      </c>
      <c r="AB13" s="101">
        <f>SUM(Y13:AA13)</f>
        <v>795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IiZIUFSdSTiogE4eUC0V4Ptg++GinNDcLMyCOmF+6OacbDJLzPEQF5S8FAgbJlZvsw0eH1OD2+TOWTbuptPbHw==" saltValue="/G6ywuzlrXpYJPgHR7pmsg==" spinCount="100000" sheet="1" objects="1" scenarios="1"/>
  <mergeCells count="14">
    <mergeCell ref="F6:F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  <mergeCell ref="W6:W13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74B2-60E9-48B8-AF93-75C808399125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81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78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61">
        <v>3</v>
      </c>
      <c r="N5" s="158">
        <v>10</v>
      </c>
      <c r="O5" s="158">
        <v>17</v>
      </c>
      <c r="P5" s="159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79</v>
      </c>
      <c r="E6" s="5"/>
      <c r="F6" s="183" t="s">
        <v>80</v>
      </c>
      <c r="G6" s="121">
        <v>2014</v>
      </c>
      <c r="H6" s="112">
        <v>17.8</v>
      </c>
      <c r="I6" s="113">
        <v>17.8</v>
      </c>
      <c r="J6" s="113">
        <v>18</v>
      </c>
      <c r="K6" s="113">
        <v>34</v>
      </c>
      <c r="L6" s="128">
        <v>122</v>
      </c>
      <c r="M6" s="127">
        <v>163</v>
      </c>
      <c r="N6" s="116">
        <v>215.2</v>
      </c>
      <c r="O6" s="116">
        <v>273</v>
      </c>
      <c r="P6" s="129">
        <v>303.8</v>
      </c>
      <c r="Q6" s="131">
        <v>411.5</v>
      </c>
      <c r="R6" s="116">
        <v>514.20000000000005</v>
      </c>
      <c r="S6" s="116">
        <v>575</v>
      </c>
      <c r="T6" s="116">
        <v>605.79999999999995</v>
      </c>
      <c r="U6" s="117">
        <v>663.2</v>
      </c>
      <c r="V6" s="14"/>
      <c r="W6" s="183" t="s">
        <v>80</v>
      </c>
      <c r="X6" s="121">
        <v>2014</v>
      </c>
      <c r="Y6" s="16">
        <v>137.80000000000001</v>
      </c>
      <c r="Z6" s="17">
        <v>263.7</v>
      </c>
      <c r="AA6" s="16">
        <v>261.70000000000005</v>
      </c>
      <c r="AB6" s="97">
        <f>SUM(Y6:AA6)</f>
        <v>663.2</v>
      </c>
    </row>
    <row r="7" spans="2:28" ht="17.25" customHeight="1">
      <c r="C7" s="1" t="s">
        <v>81</v>
      </c>
      <c r="E7" s="5"/>
      <c r="F7" s="184"/>
      <c r="G7" s="65">
        <v>2015</v>
      </c>
      <c r="H7" s="19">
        <v>8</v>
      </c>
      <c r="I7" s="20">
        <v>58.8</v>
      </c>
      <c r="J7" s="20">
        <v>95</v>
      </c>
      <c r="K7" s="20">
        <v>143.19999999999999</v>
      </c>
      <c r="L7" s="23">
        <v>226.5</v>
      </c>
      <c r="M7" s="24">
        <v>267.8</v>
      </c>
      <c r="N7" s="20">
        <v>286.8</v>
      </c>
      <c r="O7" s="20">
        <v>400.8</v>
      </c>
      <c r="P7" s="21">
        <v>508</v>
      </c>
      <c r="Q7" s="22">
        <v>593.20000000000005</v>
      </c>
      <c r="R7" s="20">
        <v>662.2</v>
      </c>
      <c r="S7" s="20">
        <v>697</v>
      </c>
      <c r="T7" s="20">
        <v>785.2</v>
      </c>
      <c r="U7" s="23">
        <v>836.5</v>
      </c>
      <c r="V7" s="14"/>
      <c r="W7" s="184"/>
      <c r="X7" s="65">
        <v>2015</v>
      </c>
      <c r="Y7" s="26">
        <v>259.8</v>
      </c>
      <c r="Z7" s="27">
        <v>317.7</v>
      </c>
      <c r="AA7" s="26">
        <v>259</v>
      </c>
      <c r="AB7" s="98">
        <f>SUM(Y7:AA7)</f>
        <v>836.5</v>
      </c>
    </row>
    <row r="8" spans="2:28" ht="17.25" customHeight="1">
      <c r="C8" s="55" t="s">
        <v>13</v>
      </c>
      <c r="D8" s="55"/>
      <c r="E8" s="55"/>
      <c r="F8" s="184"/>
      <c r="G8" s="65">
        <v>2016</v>
      </c>
      <c r="H8" s="19">
        <v>0</v>
      </c>
      <c r="I8" s="28">
        <v>1</v>
      </c>
      <c r="J8" s="20">
        <v>10</v>
      </c>
      <c r="K8" s="20">
        <v>20</v>
      </c>
      <c r="L8" s="23">
        <v>44</v>
      </c>
      <c r="M8" s="24">
        <v>72</v>
      </c>
      <c r="N8" s="20">
        <v>192</v>
      </c>
      <c r="O8" s="20">
        <v>271</v>
      </c>
      <c r="P8" s="21">
        <v>353</v>
      </c>
      <c r="Q8" s="22">
        <v>435</v>
      </c>
      <c r="R8" s="20">
        <v>546</v>
      </c>
      <c r="S8" s="20">
        <v>605</v>
      </c>
      <c r="T8" s="20">
        <v>638</v>
      </c>
      <c r="U8" s="23">
        <v>687</v>
      </c>
      <c r="V8" s="14"/>
      <c r="W8" s="184"/>
      <c r="X8" s="65">
        <v>2016</v>
      </c>
      <c r="Y8" s="26">
        <v>49</v>
      </c>
      <c r="Z8" s="27">
        <v>365</v>
      </c>
      <c r="AA8" s="26">
        <v>273</v>
      </c>
      <c r="AB8" s="98">
        <f>SUM(Y8:AA8)</f>
        <v>687</v>
      </c>
    </row>
    <row r="9" spans="2:28" ht="17.25" customHeight="1">
      <c r="F9" s="184"/>
      <c r="G9" s="65">
        <v>2017</v>
      </c>
      <c r="H9" s="19">
        <v>4</v>
      </c>
      <c r="I9" s="28">
        <v>25</v>
      </c>
      <c r="J9" s="20">
        <v>27</v>
      </c>
      <c r="K9" s="20">
        <v>72</v>
      </c>
      <c r="L9" s="23">
        <v>171</v>
      </c>
      <c r="M9" s="24">
        <v>264</v>
      </c>
      <c r="N9" s="20">
        <v>348</v>
      </c>
      <c r="O9" s="20">
        <v>427</v>
      </c>
      <c r="P9" s="21">
        <v>486</v>
      </c>
      <c r="Q9" s="22">
        <v>505</v>
      </c>
      <c r="R9" s="20">
        <v>552</v>
      </c>
      <c r="S9" s="20">
        <v>626</v>
      </c>
      <c r="T9" s="20">
        <v>707</v>
      </c>
      <c r="U9" s="23">
        <v>812</v>
      </c>
      <c r="V9" s="14"/>
      <c r="W9" s="184"/>
      <c r="X9" s="65">
        <v>2017</v>
      </c>
      <c r="Y9" s="26">
        <v>236</v>
      </c>
      <c r="Z9" s="27">
        <v>267</v>
      </c>
      <c r="AA9" s="26">
        <v>307</v>
      </c>
      <c r="AB9" s="98">
        <f t="shared" ref="AB9:AB11" si="0">SUM(Y9:AA9)</f>
        <v>810</v>
      </c>
    </row>
    <row r="10" spans="2:28" ht="17.25" customHeight="1">
      <c r="F10" s="184"/>
      <c r="G10" s="65">
        <v>2018</v>
      </c>
      <c r="H10" s="19">
        <v>10</v>
      </c>
      <c r="I10" s="28">
        <v>31</v>
      </c>
      <c r="J10" s="20">
        <v>55</v>
      </c>
      <c r="K10" s="20">
        <v>73</v>
      </c>
      <c r="L10" s="23">
        <v>143</v>
      </c>
      <c r="M10" s="24">
        <v>215</v>
      </c>
      <c r="N10" s="20">
        <v>291</v>
      </c>
      <c r="O10" s="20">
        <v>402</v>
      </c>
      <c r="P10" s="21">
        <v>488</v>
      </c>
      <c r="Q10" s="22">
        <v>535</v>
      </c>
      <c r="R10" s="20">
        <v>539</v>
      </c>
      <c r="S10" s="20">
        <v>585</v>
      </c>
      <c r="T10" s="20">
        <v>698</v>
      </c>
      <c r="U10" s="23">
        <v>815</v>
      </c>
      <c r="V10" s="14"/>
      <c r="W10" s="184"/>
      <c r="X10" s="65">
        <v>2018</v>
      </c>
      <c r="Y10" s="26">
        <v>172</v>
      </c>
      <c r="Z10" s="27">
        <v>363</v>
      </c>
      <c r="AA10" s="26">
        <v>280</v>
      </c>
      <c r="AB10" s="98">
        <f t="shared" si="0"/>
        <v>815</v>
      </c>
    </row>
    <row r="11" spans="2:28" s="14" customFormat="1" ht="17.25" customHeight="1">
      <c r="F11" s="184"/>
      <c r="G11" s="66">
        <v>2019</v>
      </c>
      <c r="H11" s="30">
        <v>9</v>
      </c>
      <c r="I11" s="28">
        <v>9</v>
      </c>
      <c r="J11" s="28">
        <v>45</v>
      </c>
      <c r="K11" s="28">
        <v>105</v>
      </c>
      <c r="L11" s="33">
        <v>168</v>
      </c>
      <c r="M11" s="34">
        <v>195</v>
      </c>
      <c r="N11" s="28">
        <v>251</v>
      </c>
      <c r="O11" s="28">
        <v>302</v>
      </c>
      <c r="P11" s="31">
        <v>398</v>
      </c>
      <c r="Q11" s="32">
        <v>479</v>
      </c>
      <c r="R11" s="28">
        <v>549</v>
      </c>
      <c r="S11" s="28">
        <v>619</v>
      </c>
      <c r="T11" s="28">
        <v>693</v>
      </c>
      <c r="U11" s="33">
        <v>768</v>
      </c>
      <c r="W11" s="184"/>
      <c r="X11" s="65">
        <v>2019</v>
      </c>
      <c r="Y11" s="26">
        <v>176</v>
      </c>
      <c r="Z11" s="27">
        <v>282</v>
      </c>
      <c r="AA11" s="26">
        <v>310</v>
      </c>
      <c r="AB11" s="98">
        <f t="shared" si="0"/>
        <v>768</v>
      </c>
    </row>
    <row r="12" spans="2:28" s="14" customFormat="1" ht="17.25" customHeight="1">
      <c r="F12" s="184"/>
      <c r="G12" s="111">
        <v>2020</v>
      </c>
      <c r="H12" s="68">
        <v>11</v>
      </c>
      <c r="I12" s="69">
        <v>29</v>
      </c>
      <c r="J12" s="69">
        <v>98</v>
      </c>
      <c r="K12" s="69">
        <v>131</v>
      </c>
      <c r="L12" s="71">
        <v>194</v>
      </c>
      <c r="M12" s="110">
        <v>238</v>
      </c>
      <c r="N12" s="69">
        <v>322</v>
      </c>
      <c r="O12" s="69">
        <v>380</v>
      </c>
      <c r="P12" s="109">
        <v>402</v>
      </c>
      <c r="Q12" s="70">
        <v>433</v>
      </c>
      <c r="R12" s="69">
        <v>459</v>
      </c>
      <c r="S12" s="69">
        <v>514</v>
      </c>
      <c r="T12" s="69">
        <v>530</v>
      </c>
      <c r="U12" s="71">
        <v>632</v>
      </c>
      <c r="W12" s="184"/>
      <c r="X12" s="122">
        <v>2020</v>
      </c>
      <c r="Y12" s="119">
        <v>221</v>
      </c>
      <c r="Z12" s="104">
        <v>212</v>
      </c>
      <c r="AA12" s="119">
        <v>199</v>
      </c>
      <c r="AB12" s="126">
        <f>SUM(Y12:AA12)</f>
        <v>632</v>
      </c>
    </row>
    <row r="13" spans="2:28" s="14" customFormat="1" ht="17.25" customHeight="1" thickBot="1">
      <c r="F13" s="185"/>
      <c r="G13" s="139">
        <v>2021</v>
      </c>
      <c r="H13" s="92">
        <v>0</v>
      </c>
      <c r="I13" s="93">
        <v>22</v>
      </c>
      <c r="J13" s="93">
        <v>89</v>
      </c>
      <c r="K13" s="93">
        <v>139</v>
      </c>
      <c r="L13" s="94">
        <v>206</v>
      </c>
      <c r="M13" s="105">
        <v>224</v>
      </c>
      <c r="N13" s="93">
        <v>253</v>
      </c>
      <c r="O13" s="93">
        <v>293</v>
      </c>
      <c r="P13" s="130">
        <v>352</v>
      </c>
      <c r="Q13" s="95">
        <v>446</v>
      </c>
      <c r="R13" s="93">
        <v>538</v>
      </c>
      <c r="S13" s="93">
        <v>667</v>
      </c>
      <c r="T13" s="93">
        <v>748</v>
      </c>
      <c r="U13" s="94">
        <v>835</v>
      </c>
      <c r="W13" s="185"/>
      <c r="X13" s="123">
        <v>2021</v>
      </c>
      <c r="Y13" s="59">
        <v>224</v>
      </c>
      <c r="Z13" s="125">
        <v>206</v>
      </c>
      <c r="AA13" s="59">
        <v>405</v>
      </c>
      <c r="AB13" s="101">
        <f>SUM(Y13:AA13)</f>
        <v>835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ehsiokeyJXUvmL010kpS3WLIOyt7JfodsUt+W97cQLgurvDXvoNKB5NAeRnRgxUWD5Q6Ovb7L5LTtL1owg6SCw==" saltValue="yBH2bgc3iFYm1hujS0p/OQ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258F-F532-4423-A5E8-20492079F218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8" t="s">
        <v>3</v>
      </c>
      <c r="N4" s="175"/>
      <c r="O4" s="175"/>
      <c r="P4" s="176"/>
      <c r="Q4" s="174" t="s">
        <v>4</v>
      </c>
      <c r="R4" s="175"/>
      <c r="S4" s="175"/>
      <c r="T4" s="175"/>
      <c r="U4" s="177"/>
      <c r="W4" s="181" t="s">
        <v>5</v>
      </c>
      <c r="X4" s="179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82</v>
      </c>
      <c r="F5" s="73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61">
        <v>3</v>
      </c>
      <c r="N5" s="158">
        <v>10</v>
      </c>
      <c r="O5" s="158">
        <v>17</v>
      </c>
      <c r="P5" s="159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0"/>
      <c r="Y5" s="182"/>
      <c r="Z5" s="187"/>
      <c r="AA5" s="182"/>
      <c r="AB5" s="170"/>
    </row>
    <row r="6" spans="2:28" ht="17.25" customHeight="1">
      <c r="B6" s="3" t="s">
        <v>9</v>
      </c>
      <c r="C6" s="1" t="s">
        <v>83</v>
      </c>
      <c r="E6" s="5"/>
      <c r="F6" s="183" t="s">
        <v>84</v>
      </c>
      <c r="G6" s="99">
        <v>2014</v>
      </c>
      <c r="H6" s="7">
        <v>4.75</v>
      </c>
      <c r="I6" s="8">
        <v>31.5</v>
      </c>
      <c r="J6" s="8">
        <v>150.25</v>
      </c>
      <c r="K6" s="8">
        <v>259</v>
      </c>
      <c r="L6" s="91">
        <v>353</v>
      </c>
      <c r="M6" s="138">
        <v>396.75</v>
      </c>
      <c r="N6" s="11">
        <v>472</v>
      </c>
      <c r="O6" s="11">
        <v>476</v>
      </c>
      <c r="P6" s="140">
        <v>502</v>
      </c>
      <c r="Q6" s="96"/>
      <c r="R6" s="11"/>
      <c r="S6" s="11"/>
      <c r="T6" s="11"/>
      <c r="U6" s="12"/>
      <c r="V6" s="14"/>
      <c r="W6" s="183" t="s">
        <v>84</v>
      </c>
      <c r="X6" s="121">
        <v>2014</v>
      </c>
      <c r="Y6" s="16">
        <v>367</v>
      </c>
      <c r="Z6" s="17">
        <v>135</v>
      </c>
      <c r="AA6" s="16">
        <v>0</v>
      </c>
      <c r="AB6" s="97">
        <f>SUM(Y6:AA6)</f>
        <v>502</v>
      </c>
    </row>
    <row r="7" spans="2:28" ht="17.25" customHeight="1">
      <c r="C7" s="1" t="s">
        <v>85</v>
      </c>
      <c r="E7" s="5"/>
      <c r="F7" s="184"/>
      <c r="G7" s="18">
        <v>2015</v>
      </c>
      <c r="H7" s="19">
        <v>8.25</v>
      </c>
      <c r="I7" s="20">
        <v>65</v>
      </c>
      <c r="J7" s="20">
        <v>97.25</v>
      </c>
      <c r="K7" s="20">
        <v>145.75</v>
      </c>
      <c r="L7" s="23">
        <v>231.25</v>
      </c>
      <c r="M7" s="24">
        <v>270.25</v>
      </c>
      <c r="N7" s="20">
        <v>300.25</v>
      </c>
      <c r="O7" s="20">
        <v>422.5</v>
      </c>
      <c r="P7" s="21">
        <v>539.25</v>
      </c>
      <c r="Q7" s="22">
        <v>645.25</v>
      </c>
      <c r="R7" s="20">
        <v>722.25</v>
      </c>
      <c r="S7" s="20">
        <v>766.75</v>
      </c>
      <c r="T7" s="20">
        <v>867.75</v>
      </c>
      <c r="U7" s="23">
        <v>932</v>
      </c>
      <c r="V7" s="14"/>
      <c r="W7" s="184"/>
      <c r="X7" s="65">
        <v>2015</v>
      </c>
      <c r="Y7" s="26">
        <v>262.75</v>
      </c>
      <c r="Z7" s="27">
        <v>359.75</v>
      </c>
      <c r="AA7" s="26">
        <v>309.5</v>
      </c>
      <c r="AB7" s="98">
        <f>SUM(Y7:AA7)</f>
        <v>932</v>
      </c>
    </row>
    <row r="8" spans="2:28" ht="17.25" customHeight="1">
      <c r="C8" s="55" t="s">
        <v>13</v>
      </c>
      <c r="D8" s="55"/>
      <c r="E8" s="55"/>
      <c r="F8" s="184"/>
      <c r="G8" s="18">
        <v>2016</v>
      </c>
      <c r="H8" s="19">
        <v>0</v>
      </c>
      <c r="I8" s="28">
        <v>6</v>
      </c>
      <c r="J8" s="20">
        <v>21</v>
      </c>
      <c r="K8" s="20">
        <v>31</v>
      </c>
      <c r="L8" s="23">
        <v>56</v>
      </c>
      <c r="M8" s="24">
        <v>92</v>
      </c>
      <c r="N8" s="20">
        <v>215</v>
      </c>
      <c r="O8" s="20">
        <v>307</v>
      </c>
      <c r="P8" s="21">
        <v>414</v>
      </c>
      <c r="Q8" s="22">
        <v>512</v>
      </c>
      <c r="R8" s="20">
        <v>627</v>
      </c>
      <c r="S8" s="20">
        <v>695</v>
      </c>
      <c r="T8" s="20"/>
      <c r="U8" s="23"/>
      <c r="V8" s="14"/>
      <c r="W8" s="184"/>
      <c r="X8" s="65">
        <v>2016</v>
      </c>
      <c r="Y8" s="26">
        <v>68</v>
      </c>
      <c r="Z8" s="27">
        <v>423</v>
      </c>
      <c r="AA8" s="89"/>
      <c r="AB8" s="98">
        <f>SUM(Y8:AA8)</f>
        <v>491</v>
      </c>
    </row>
    <row r="9" spans="2:28" ht="17.25" customHeight="1">
      <c r="F9" s="184"/>
      <c r="G9" s="18">
        <v>2017</v>
      </c>
      <c r="H9" s="19">
        <v>7</v>
      </c>
      <c r="I9" s="28">
        <v>31</v>
      </c>
      <c r="J9" s="20">
        <v>32</v>
      </c>
      <c r="K9" s="20">
        <v>90</v>
      </c>
      <c r="L9" s="23">
        <v>194</v>
      </c>
      <c r="M9" s="24">
        <v>290</v>
      </c>
      <c r="N9" s="20">
        <v>393</v>
      </c>
      <c r="O9" s="20">
        <v>480</v>
      </c>
      <c r="P9" s="21">
        <v>544</v>
      </c>
      <c r="Q9" s="22">
        <v>575</v>
      </c>
      <c r="R9" s="20">
        <v>637</v>
      </c>
      <c r="S9" s="20">
        <v>710</v>
      </c>
      <c r="T9" s="20">
        <v>799</v>
      </c>
      <c r="U9" s="23">
        <v>911</v>
      </c>
      <c r="V9" s="14"/>
      <c r="W9" s="184"/>
      <c r="X9" s="65">
        <v>2017</v>
      </c>
      <c r="Y9" s="26">
        <v>252</v>
      </c>
      <c r="Z9" s="27">
        <v>318</v>
      </c>
      <c r="AA9" s="26">
        <v>336</v>
      </c>
      <c r="AB9" s="98">
        <f t="shared" ref="AB9:AB11" si="0">SUM(Y9:AA9)</f>
        <v>906</v>
      </c>
    </row>
    <row r="10" spans="2:28" ht="17.25" customHeight="1">
      <c r="F10" s="184"/>
      <c r="G10" s="18">
        <v>2018</v>
      </c>
      <c r="H10" s="19">
        <v>10</v>
      </c>
      <c r="I10" s="28">
        <v>33</v>
      </c>
      <c r="J10" s="20">
        <v>60</v>
      </c>
      <c r="K10" s="20">
        <v>76</v>
      </c>
      <c r="L10" s="23">
        <v>143</v>
      </c>
      <c r="M10" s="24">
        <v>215</v>
      </c>
      <c r="N10" s="20">
        <v>298</v>
      </c>
      <c r="O10" s="20">
        <v>410</v>
      </c>
      <c r="P10" s="21">
        <v>512</v>
      </c>
      <c r="Q10" s="22">
        <v>568</v>
      </c>
      <c r="R10" s="20">
        <v>583</v>
      </c>
      <c r="S10" s="20">
        <v>630</v>
      </c>
      <c r="T10" s="20">
        <v>747</v>
      </c>
      <c r="U10" s="23">
        <v>858</v>
      </c>
      <c r="V10" s="14"/>
      <c r="W10" s="184"/>
      <c r="X10" s="65">
        <v>2018</v>
      </c>
      <c r="Y10" s="26">
        <v>178</v>
      </c>
      <c r="Z10" s="27">
        <v>383</v>
      </c>
      <c r="AA10" s="26">
        <v>297</v>
      </c>
      <c r="AB10" s="98">
        <f t="shared" si="0"/>
        <v>858</v>
      </c>
    </row>
    <row r="11" spans="2:28" s="14" customFormat="1" ht="17.25" customHeight="1">
      <c r="F11" s="184"/>
      <c r="G11" s="29">
        <v>2019</v>
      </c>
      <c r="H11" s="30">
        <v>9</v>
      </c>
      <c r="I11" s="28">
        <v>9</v>
      </c>
      <c r="J11" s="28">
        <v>50</v>
      </c>
      <c r="K11" s="28">
        <v>117</v>
      </c>
      <c r="L11" s="33">
        <v>183</v>
      </c>
      <c r="M11" s="34">
        <v>219</v>
      </c>
      <c r="N11" s="28">
        <v>296</v>
      </c>
      <c r="O11" s="28">
        <v>353</v>
      </c>
      <c r="P11" s="31">
        <v>464</v>
      </c>
      <c r="Q11" s="32">
        <v>554</v>
      </c>
      <c r="R11" s="28">
        <v>634</v>
      </c>
      <c r="S11" s="28">
        <v>732</v>
      </c>
      <c r="T11" s="28">
        <v>816</v>
      </c>
      <c r="U11" s="33">
        <v>900</v>
      </c>
      <c r="W11" s="184"/>
      <c r="X11" s="65">
        <v>2019</v>
      </c>
      <c r="Y11" s="26">
        <v>193</v>
      </c>
      <c r="Z11" s="27">
        <v>339</v>
      </c>
      <c r="AA11" s="26">
        <v>368</v>
      </c>
      <c r="AB11" s="98">
        <f t="shared" si="0"/>
        <v>900</v>
      </c>
    </row>
    <row r="12" spans="2:28" s="14" customFormat="1" ht="17.25" customHeight="1">
      <c r="F12" s="184"/>
      <c r="G12" s="108">
        <v>2020</v>
      </c>
      <c r="H12" s="68">
        <v>11</v>
      </c>
      <c r="I12" s="69">
        <v>29</v>
      </c>
      <c r="J12" s="69">
        <v>100</v>
      </c>
      <c r="K12" s="69">
        <v>126</v>
      </c>
      <c r="L12" s="71">
        <v>196</v>
      </c>
      <c r="M12" s="110">
        <v>250</v>
      </c>
      <c r="N12" s="69">
        <v>331</v>
      </c>
      <c r="O12" s="69">
        <v>380</v>
      </c>
      <c r="P12" s="109">
        <v>408</v>
      </c>
      <c r="Q12" s="70">
        <v>441</v>
      </c>
      <c r="R12" s="69">
        <v>478</v>
      </c>
      <c r="S12" s="69">
        <v>554</v>
      </c>
      <c r="T12" s="69">
        <v>575</v>
      </c>
      <c r="U12" s="71">
        <v>678</v>
      </c>
      <c r="W12" s="184"/>
      <c r="X12" s="122">
        <v>2020</v>
      </c>
      <c r="Y12" s="119">
        <v>244</v>
      </c>
      <c r="Z12" s="104">
        <v>196</v>
      </c>
      <c r="AA12" s="119">
        <v>238</v>
      </c>
      <c r="AB12" s="126">
        <f>SUM(Y12:AA12)</f>
        <v>678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22</v>
      </c>
      <c r="J13" s="93">
        <v>76</v>
      </c>
      <c r="K13" s="93">
        <v>120</v>
      </c>
      <c r="L13" s="94">
        <v>192</v>
      </c>
      <c r="M13" s="105">
        <v>209</v>
      </c>
      <c r="N13" s="93">
        <v>241</v>
      </c>
      <c r="O13" s="93">
        <v>293</v>
      </c>
      <c r="P13" s="130">
        <v>348</v>
      </c>
      <c r="Q13" s="95">
        <v>454</v>
      </c>
      <c r="R13" s="93">
        <v>552</v>
      </c>
      <c r="S13" s="93">
        <v>671</v>
      </c>
      <c r="T13" s="93">
        <v>771</v>
      </c>
      <c r="U13" s="94">
        <v>869</v>
      </c>
      <c r="W13" s="185"/>
      <c r="X13" s="123">
        <v>2021</v>
      </c>
      <c r="Y13" s="59">
        <v>209</v>
      </c>
      <c r="Z13" s="125">
        <v>229</v>
      </c>
      <c r="AA13" s="59">
        <v>431</v>
      </c>
      <c r="AB13" s="101">
        <f>SUM(Y13:AA13)</f>
        <v>869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EM81XdCV3Rr+VQOl+ZKJpLkwSt+beqUFBvaFWdrJUvsEga9RimrxSnCtqKnfygq7OTW9S7OGmyCtZGq5hwGZDg==" saltValue="FfuM74U4rDLYBmQV/Sdr3A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64C9-F327-472B-BB61-B784A0E1D457}">
  <dimension ref="B1:AB52"/>
  <sheetViews>
    <sheetView showGridLines="0" zoomScaleNormal="100" workbookViewId="0">
      <selection activeCell="AA13" sqref="AA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81" t="s">
        <v>5</v>
      </c>
      <c r="X4" s="181" t="s">
        <v>6</v>
      </c>
      <c r="Y4" s="186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86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61">
        <v>3</v>
      </c>
      <c r="N5" s="158">
        <v>10</v>
      </c>
      <c r="O5" s="158">
        <v>17</v>
      </c>
      <c r="P5" s="159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2"/>
      <c r="Y5" s="187"/>
      <c r="Z5" s="182"/>
      <c r="AA5" s="187"/>
      <c r="AB5" s="182"/>
    </row>
    <row r="6" spans="2:28" ht="17.25" customHeight="1">
      <c r="B6" s="3" t="s">
        <v>9</v>
      </c>
      <c r="C6" s="1" t="s">
        <v>87</v>
      </c>
      <c r="E6" s="5"/>
      <c r="F6" s="183" t="s">
        <v>88</v>
      </c>
      <c r="G6" s="74">
        <v>2014</v>
      </c>
      <c r="H6" s="7">
        <v>18.2</v>
      </c>
      <c r="I6" s="8">
        <v>79.2</v>
      </c>
      <c r="J6" s="8">
        <v>82.8</v>
      </c>
      <c r="K6" s="8">
        <v>100.5</v>
      </c>
      <c r="L6" s="91">
        <v>163.19999999999999</v>
      </c>
      <c r="M6" s="138">
        <v>205.5</v>
      </c>
      <c r="N6" s="11">
        <v>327.8</v>
      </c>
      <c r="O6" s="11">
        <v>414</v>
      </c>
      <c r="P6" s="140">
        <v>441.5</v>
      </c>
      <c r="Q6" s="96">
        <v>572</v>
      </c>
      <c r="R6" s="11">
        <v>680.8</v>
      </c>
      <c r="S6" s="11">
        <v>747</v>
      </c>
      <c r="T6" s="11">
        <v>788.5</v>
      </c>
      <c r="U6" s="12">
        <v>846</v>
      </c>
      <c r="V6" s="14"/>
      <c r="W6" s="183" t="s">
        <v>88</v>
      </c>
      <c r="X6" s="99">
        <v>2014</v>
      </c>
      <c r="Y6" s="17">
        <v>180.5</v>
      </c>
      <c r="Z6" s="16">
        <v>377.70000000000005</v>
      </c>
      <c r="AA6" s="17">
        <v>287.79999999999995</v>
      </c>
      <c r="AB6" s="16">
        <f>SUM(Y6:AA6)</f>
        <v>846</v>
      </c>
    </row>
    <row r="7" spans="2:28" ht="17.25" customHeight="1">
      <c r="C7" s="1" t="s">
        <v>89</v>
      </c>
      <c r="E7" s="5"/>
      <c r="F7" s="184"/>
      <c r="G7" s="65">
        <v>2015</v>
      </c>
      <c r="H7" s="19">
        <v>9</v>
      </c>
      <c r="I7" s="20">
        <v>56.75</v>
      </c>
      <c r="J7" s="20">
        <v>89.75</v>
      </c>
      <c r="K7" s="20">
        <v>136.75</v>
      </c>
      <c r="L7" s="23">
        <v>219.25</v>
      </c>
      <c r="M7" s="24">
        <v>263.75</v>
      </c>
      <c r="N7" s="20">
        <v>281</v>
      </c>
      <c r="O7" s="20">
        <v>395.25</v>
      </c>
      <c r="P7" s="21">
        <v>507.25</v>
      </c>
      <c r="Q7" s="22">
        <v>603.6</v>
      </c>
      <c r="R7" s="20">
        <v>681.5</v>
      </c>
      <c r="S7" s="20">
        <v>719.75</v>
      </c>
      <c r="T7" s="20">
        <v>816.5</v>
      </c>
      <c r="U7" s="23">
        <v>876</v>
      </c>
      <c r="V7" s="14"/>
      <c r="W7" s="184"/>
      <c r="X7" s="18">
        <v>2015</v>
      </c>
      <c r="Y7" s="27">
        <v>254.75</v>
      </c>
      <c r="Z7" s="26">
        <v>330</v>
      </c>
      <c r="AA7" s="27">
        <v>291.25</v>
      </c>
      <c r="AB7" s="26">
        <f>SUM(Y7:AA7)</f>
        <v>876</v>
      </c>
    </row>
    <row r="8" spans="2:28" ht="17.25" customHeight="1">
      <c r="C8" s="55" t="s">
        <v>13</v>
      </c>
      <c r="D8" s="55"/>
      <c r="E8" s="55"/>
      <c r="F8" s="184"/>
      <c r="G8" s="65">
        <v>2016</v>
      </c>
      <c r="H8" s="19">
        <v>0</v>
      </c>
      <c r="I8" s="28">
        <v>0</v>
      </c>
      <c r="J8" s="20">
        <v>7</v>
      </c>
      <c r="K8" s="20">
        <v>16</v>
      </c>
      <c r="L8" s="23">
        <v>43</v>
      </c>
      <c r="M8" s="24">
        <v>72</v>
      </c>
      <c r="N8" s="20">
        <v>188</v>
      </c>
      <c r="O8" s="20">
        <v>285</v>
      </c>
      <c r="P8" s="21">
        <v>377</v>
      </c>
      <c r="Q8" s="22">
        <v>470</v>
      </c>
      <c r="R8" s="20">
        <v>583</v>
      </c>
      <c r="S8" s="20">
        <v>650</v>
      </c>
      <c r="T8" s="20">
        <v>688</v>
      </c>
      <c r="U8" s="23">
        <v>741</v>
      </c>
      <c r="V8" s="14"/>
      <c r="W8" s="184"/>
      <c r="X8" s="18">
        <v>2016</v>
      </c>
      <c r="Y8" s="27">
        <v>48</v>
      </c>
      <c r="Z8" s="26">
        <v>400</v>
      </c>
      <c r="AA8" s="27">
        <v>293</v>
      </c>
      <c r="AB8" s="26">
        <f>SUM(Y8:AA8)</f>
        <v>741</v>
      </c>
    </row>
    <row r="9" spans="2:28" ht="17.25" customHeight="1">
      <c r="F9" s="184"/>
      <c r="G9" s="65">
        <v>2017</v>
      </c>
      <c r="H9" s="19">
        <v>4</v>
      </c>
      <c r="I9" s="28">
        <v>25</v>
      </c>
      <c r="J9" s="20">
        <v>27</v>
      </c>
      <c r="K9" s="20">
        <v>79</v>
      </c>
      <c r="L9" s="23">
        <v>182</v>
      </c>
      <c r="M9" s="24">
        <v>277</v>
      </c>
      <c r="N9" s="20">
        <v>368</v>
      </c>
      <c r="O9" s="20">
        <v>458</v>
      </c>
      <c r="P9" s="21">
        <v>516</v>
      </c>
      <c r="Q9" s="22">
        <v>538</v>
      </c>
      <c r="R9" s="20">
        <v>597</v>
      </c>
      <c r="S9" s="20">
        <v>665</v>
      </c>
      <c r="T9" s="20">
        <v>742</v>
      </c>
      <c r="U9" s="23">
        <v>826</v>
      </c>
      <c r="V9" s="14"/>
      <c r="W9" s="184"/>
      <c r="X9" s="18">
        <v>2017</v>
      </c>
      <c r="Y9" s="27">
        <v>248</v>
      </c>
      <c r="Z9" s="26">
        <v>288</v>
      </c>
      <c r="AA9" s="27">
        <v>388</v>
      </c>
      <c r="AB9" s="26">
        <f t="shared" ref="AB9:AB11" si="0">SUM(Y9:AA9)</f>
        <v>924</v>
      </c>
    </row>
    <row r="10" spans="2:28" ht="17.25" customHeight="1">
      <c r="F10" s="184"/>
      <c r="G10" s="65">
        <v>2018</v>
      </c>
      <c r="H10" s="19">
        <v>11</v>
      </c>
      <c r="I10" s="28">
        <v>28</v>
      </c>
      <c r="J10" s="20">
        <v>58</v>
      </c>
      <c r="K10" s="20">
        <v>75</v>
      </c>
      <c r="L10" s="23">
        <v>136</v>
      </c>
      <c r="M10" s="24">
        <v>204</v>
      </c>
      <c r="N10" s="20">
        <v>273</v>
      </c>
      <c r="O10" s="20">
        <v>382</v>
      </c>
      <c r="P10" s="21">
        <v>480</v>
      </c>
      <c r="Q10" s="22">
        <v>536</v>
      </c>
      <c r="R10" s="20">
        <v>547</v>
      </c>
      <c r="S10" s="20">
        <v>597</v>
      </c>
      <c r="T10" s="20">
        <v>698</v>
      </c>
      <c r="U10" s="23">
        <v>806</v>
      </c>
      <c r="V10" s="14"/>
      <c r="W10" s="184"/>
      <c r="X10" s="18">
        <v>2018</v>
      </c>
      <c r="Y10" s="27">
        <v>165</v>
      </c>
      <c r="Z10" s="26">
        <v>371</v>
      </c>
      <c r="AA10" s="27">
        <v>270</v>
      </c>
      <c r="AB10" s="26">
        <f t="shared" si="0"/>
        <v>806</v>
      </c>
    </row>
    <row r="11" spans="2:28" s="14" customFormat="1" ht="17.25" customHeight="1">
      <c r="F11" s="184"/>
      <c r="G11" s="66">
        <v>2019</v>
      </c>
      <c r="H11" s="30">
        <v>9</v>
      </c>
      <c r="I11" s="28">
        <v>19</v>
      </c>
      <c r="J11" s="28">
        <v>59</v>
      </c>
      <c r="K11" s="28">
        <v>121</v>
      </c>
      <c r="L11" s="33">
        <v>185</v>
      </c>
      <c r="M11" s="34">
        <v>212</v>
      </c>
      <c r="N11" s="28">
        <v>280</v>
      </c>
      <c r="O11" s="28">
        <v>339</v>
      </c>
      <c r="P11" s="31">
        <v>443</v>
      </c>
      <c r="Q11" s="32">
        <v>535</v>
      </c>
      <c r="R11" s="28">
        <v>602</v>
      </c>
      <c r="S11" s="28">
        <v>693</v>
      </c>
      <c r="T11" s="28">
        <v>769</v>
      </c>
      <c r="U11" s="33">
        <v>843</v>
      </c>
      <c r="W11" s="184"/>
      <c r="X11" s="18">
        <v>2019</v>
      </c>
      <c r="Y11" s="27">
        <v>199</v>
      </c>
      <c r="Z11" s="26">
        <v>314</v>
      </c>
      <c r="AA11" s="27">
        <v>330</v>
      </c>
      <c r="AB11" s="26">
        <f t="shared" si="0"/>
        <v>843</v>
      </c>
    </row>
    <row r="12" spans="2:28" s="14" customFormat="1" ht="17.25" customHeight="1">
      <c r="F12" s="184"/>
      <c r="G12" s="111">
        <v>2020</v>
      </c>
      <c r="H12" s="68">
        <v>9</v>
      </c>
      <c r="I12" s="69">
        <v>26</v>
      </c>
      <c r="J12" s="69">
        <v>83</v>
      </c>
      <c r="K12" s="69">
        <v>120</v>
      </c>
      <c r="L12" s="71">
        <v>179</v>
      </c>
      <c r="M12" s="110">
        <v>225</v>
      </c>
      <c r="N12" s="69">
        <v>316</v>
      </c>
      <c r="O12" s="69">
        <v>385</v>
      </c>
      <c r="P12" s="109">
        <v>437</v>
      </c>
      <c r="Q12" s="70">
        <v>474</v>
      </c>
      <c r="R12" s="69">
        <v>509</v>
      </c>
      <c r="S12" s="69">
        <v>575</v>
      </c>
      <c r="T12" s="69">
        <v>594</v>
      </c>
      <c r="U12" s="71">
        <v>691</v>
      </c>
      <c r="W12" s="184"/>
      <c r="X12" s="143">
        <v>2020</v>
      </c>
      <c r="Y12" s="104">
        <v>209</v>
      </c>
      <c r="Z12" s="119">
        <v>265</v>
      </c>
      <c r="AA12" s="104">
        <v>217</v>
      </c>
      <c r="AB12" s="120">
        <f>SUM(Y12:AA12)</f>
        <v>691</v>
      </c>
    </row>
    <row r="13" spans="2:28" s="14" customFormat="1" ht="17.25" customHeight="1" thickBot="1">
      <c r="F13" s="185"/>
      <c r="G13" s="139">
        <v>2021</v>
      </c>
      <c r="H13" s="92">
        <v>0</v>
      </c>
      <c r="I13" s="93">
        <v>15</v>
      </c>
      <c r="J13" s="93">
        <v>78</v>
      </c>
      <c r="K13" s="93">
        <v>130</v>
      </c>
      <c r="L13" s="94">
        <v>200</v>
      </c>
      <c r="M13" s="105">
        <v>223</v>
      </c>
      <c r="N13" s="93">
        <v>262</v>
      </c>
      <c r="O13" s="93">
        <v>315</v>
      </c>
      <c r="P13" s="130">
        <v>379</v>
      </c>
      <c r="Q13" s="95">
        <v>481</v>
      </c>
      <c r="R13" s="93">
        <v>578</v>
      </c>
      <c r="S13" s="93">
        <v>704</v>
      </c>
      <c r="T13" s="93">
        <v>780</v>
      </c>
      <c r="U13" s="94">
        <v>876</v>
      </c>
      <c r="W13" s="185"/>
      <c r="X13" s="100">
        <v>2021</v>
      </c>
      <c r="Y13" s="125">
        <v>223</v>
      </c>
      <c r="Z13" s="59">
        <v>242</v>
      </c>
      <c r="AA13" s="125">
        <v>411</v>
      </c>
      <c r="AB13" s="59">
        <f>SUM(Y13:AA13)</f>
        <v>876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rFalhNXMTuQkTAELVB20+nx0MwUAzgInMrOJT2+s5qDiUr7WqZGnivUMsBD8A22pR+iUnpR+JV2gZFFVI6gl4Q==" saltValue="ZNyyH4n7P+OW8TD8G652y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4996-B0C9-4B4A-9838-7EF9C242F2F9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90</v>
      </c>
      <c r="F5" s="73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59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91</v>
      </c>
      <c r="E6" s="5"/>
      <c r="F6" s="183" t="s">
        <v>92</v>
      </c>
      <c r="G6" s="6">
        <v>2014</v>
      </c>
      <c r="H6" s="7">
        <v>3</v>
      </c>
      <c r="I6" s="8">
        <v>14.2</v>
      </c>
      <c r="J6" s="8">
        <v>57.5</v>
      </c>
      <c r="K6" s="8">
        <v>112.8</v>
      </c>
      <c r="L6" s="9">
        <v>178.2</v>
      </c>
      <c r="M6" s="10">
        <v>230.8</v>
      </c>
      <c r="N6" s="11">
        <v>266.8</v>
      </c>
      <c r="O6" s="11">
        <v>361.2</v>
      </c>
      <c r="P6" s="12">
        <v>466</v>
      </c>
      <c r="Q6" s="13">
        <v>551.79999999999995</v>
      </c>
      <c r="R6" s="11">
        <v>578</v>
      </c>
      <c r="S6" s="11">
        <v>645</v>
      </c>
      <c r="T6" s="11">
        <v>645</v>
      </c>
      <c r="U6" s="12">
        <v>668.5</v>
      </c>
      <c r="V6" s="14"/>
      <c r="W6" s="183" t="s">
        <v>92</v>
      </c>
      <c r="X6" s="121">
        <v>2014</v>
      </c>
      <c r="Y6" s="16">
        <v>188.8</v>
      </c>
      <c r="Z6" s="17">
        <v>356.2</v>
      </c>
      <c r="AA6" s="16">
        <v>123.5</v>
      </c>
      <c r="AB6" s="97">
        <f>SUM(Y6:AA6)</f>
        <v>668.5</v>
      </c>
    </row>
    <row r="7" spans="2:28" ht="17.25" customHeight="1">
      <c r="C7" s="1" t="s">
        <v>93</v>
      </c>
      <c r="E7" s="5"/>
      <c r="F7" s="184"/>
      <c r="G7" s="18">
        <v>2015</v>
      </c>
      <c r="H7" s="19">
        <v>3</v>
      </c>
      <c r="I7" s="20">
        <v>57.5</v>
      </c>
      <c r="J7" s="20">
        <v>66.5</v>
      </c>
      <c r="K7" s="20">
        <v>90.8</v>
      </c>
      <c r="L7" s="21">
        <v>204</v>
      </c>
      <c r="M7" s="22">
        <v>219.5</v>
      </c>
      <c r="N7" s="20">
        <v>255.2</v>
      </c>
      <c r="O7" s="20">
        <v>369.2</v>
      </c>
      <c r="P7" s="23">
        <v>443.8</v>
      </c>
      <c r="Q7" s="24">
        <v>529</v>
      </c>
      <c r="R7" s="20">
        <v>594.20000000000005</v>
      </c>
      <c r="S7" s="20">
        <v>635.79999999999995</v>
      </c>
      <c r="T7" s="20">
        <v>722.2</v>
      </c>
      <c r="U7" s="23">
        <v>768.5</v>
      </c>
      <c r="V7" s="14"/>
      <c r="W7" s="184"/>
      <c r="X7" s="65">
        <v>2015</v>
      </c>
      <c r="Y7" s="26">
        <v>219.5</v>
      </c>
      <c r="Z7" s="27">
        <v>294</v>
      </c>
      <c r="AA7" s="26">
        <v>255.5</v>
      </c>
      <c r="AB7" s="98">
        <f>SUM(Y7:AA7)</f>
        <v>769</v>
      </c>
    </row>
    <row r="8" spans="2:28" ht="17.25" customHeight="1">
      <c r="C8" s="55" t="s">
        <v>13</v>
      </c>
      <c r="D8" s="55"/>
      <c r="E8" s="55"/>
      <c r="F8" s="184"/>
      <c r="G8" s="18">
        <v>2016</v>
      </c>
      <c r="H8" s="19">
        <v>0.2</v>
      </c>
      <c r="I8" s="28">
        <v>0</v>
      </c>
      <c r="J8" s="20">
        <v>4</v>
      </c>
      <c r="K8" s="20">
        <v>8</v>
      </c>
      <c r="L8" s="21">
        <v>21</v>
      </c>
      <c r="M8" s="22">
        <v>40</v>
      </c>
      <c r="N8" s="20">
        <v>144</v>
      </c>
      <c r="O8" s="20">
        <v>248</v>
      </c>
      <c r="P8" s="23">
        <v>364</v>
      </c>
      <c r="Q8" s="24">
        <v>478</v>
      </c>
      <c r="R8" s="20">
        <v>586</v>
      </c>
      <c r="S8" s="20">
        <v>649</v>
      </c>
      <c r="T8" s="20">
        <v>711</v>
      </c>
      <c r="U8" s="23">
        <v>780</v>
      </c>
      <c r="V8" s="14"/>
      <c r="W8" s="184"/>
      <c r="X8" s="65">
        <v>2016</v>
      </c>
      <c r="Y8" s="26">
        <v>22</v>
      </c>
      <c r="Z8" s="27">
        <v>432</v>
      </c>
      <c r="AA8" s="26">
        <v>302</v>
      </c>
      <c r="AB8" s="98">
        <f>SUM(Y8:AA8)</f>
        <v>756</v>
      </c>
    </row>
    <row r="9" spans="2:28" ht="17.25" customHeight="1">
      <c r="F9" s="184"/>
      <c r="G9" s="18">
        <v>2017</v>
      </c>
      <c r="H9" s="19">
        <v>3</v>
      </c>
      <c r="I9" s="28">
        <v>14</v>
      </c>
      <c r="J9" s="20">
        <v>17</v>
      </c>
      <c r="K9" s="20">
        <v>67</v>
      </c>
      <c r="L9" s="21">
        <v>183</v>
      </c>
      <c r="M9" s="22">
        <v>317</v>
      </c>
      <c r="N9" s="20">
        <v>395</v>
      </c>
      <c r="O9" s="20">
        <v>477</v>
      </c>
      <c r="P9" s="23">
        <v>549</v>
      </c>
      <c r="Q9" s="24">
        <v>557</v>
      </c>
      <c r="R9" s="20">
        <v>614</v>
      </c>
      <c r="S9" s="20">
        <v>691</v>
      </c>
      <c r="T9" s="20">
        <v>764</v>
      </c>
      <c r="U9" s="23">
        <v>849</v>
      </c>
      <c r="V9" s="14"/>
      <c r="W9" s="184"/>
      <c r="X9" s="65">
        <v>2017</v>
      </c>
      <c r="Y9" s="26">
        <v>270</v>
      </c>
      <c r="Z9" s="27">
        <v>286</v>
      </c>
      <c r="AA9" s="26">
        <v>292</v>
      </c>
      <c r="AB9" s="98">
        <f t="shared" ref="AB9:AB11" si="0">SUM(Y9:AA9)</f>
        <v>848</v>
      </c>
    </row>
    <row r="10" spans="2:28" ht="17.25" customHeight="1">
      <c r="F10" s="184"/>
      <c r="G10" s="18">
        <v>2018</v>
      </c>
      <c r="H10" s="19">
        <v>7</v>
      </c>
      <c r="I10" s="28">
        <v>12</v>
      </c>
      <c r="J10" s="20">
        <v>36</v>
      </c>
      <c r="K10" s="20">
        <v>62</v>
      </c>
      <c r="L10" s="21">
        <v>156</v>
      </c>
      <c r="M10" s="22">
        <v>238</v>
      </c>
      <c r="N10" s="20">
        <v>310</v>
      </c>
      <c r="O10" s="20">
        <v>421</v>
      </c>
      <c r="P10" s="23">
        <v>487</v>
      </c>
      <c r="Q10" s="24">
        <v>516</v>
      </c>
      <c r="R10" s="20">
        <v>520</v>
      </c>
      <c r="S10" s="20">
        <v>575</v>
      </c>
      <c r="T10" s="20">
        <v>683</v>
      </c>
      <c r="U10" s="23">
        <v>822</v>
      </c>
      <c r="V10" s="14"/>
      <c r="W10" s="184"/>
      <c r="X10" s="65">
        <v>2018</v>
      </c>
      <c r="Y10" s="26">
        <v>195</v>
      </c>
      <c r="Z10" s="27">
        <v>321</v>
      </c>
      <c r="AA10" s="26">
        <v>306</v>
      </c>
      <c r="AB10" s="98">
        <f t="shared" si="0"/>
        <v>822</v>
      </c>
    </row>
    <row r="11" spans="2:28" s="14" customFormat="1" ht="17.25" customHeight="1">
      <c r="F11" s="184"/>
      <c r="G11" s="29">
        <v>2019</v>
      </c>
      <c r="H11" s="30">
        <v>6</v>
      </c>
      <c r="I11" s="28">
        <v>6</v>
      </c>
      <c r="J11" s="28">
        <v>40</v>
      </c>
      <c r="K11" s="28">
        <v>91</v>
      </c>
      <c r="L11" s="31">
        <v>162</v>
      </c>
      <c r="M11" s="32">
        <v>168</v>
      </c>
      <c r="N11" s="28">
        <v>224</v>
      </c>
      <c r="O11" s="28">
        <v>287</v>
      </c>
      <c r="P11" s="33">
        <v>368</v>
      </c>
      <c r="Q11" s="34">
        <v>435</v>
      </c>
      <c r="R11" s="28">
        <v>501</v>
      </c>
      <c r="S11" s="28">
        <v>562</v>
      </c>
      <c r="T11" s="28">
        <v>653</v>
      </c>
      <c r="U11" s="33">
        <v>730</v>
      </c>
      <c r="W11" s="184"/>
      <c r="X11" s="65">
        <v>2019</v>
      </c>
      <c r="Y11" s="26">
        <v>162</v>
      </c>
      <c r="Z11" s="27">
        <v>253</v>
      </c>
      <c r="AA11" s="26">
        <v>315</v>
      </c>
      <c r="AB11" s="98">
        <f t="shared" si="0"/>
        <v>730</v>
      </c>
    </row>
    <row r="12" spans="2:28" s="14" customFormat="1" ht="17.25" customHeight="1">
      <c r="F12" s="184"/>
      <c r="G12" s="108">
        <v>2020</v>
      </c>
      <c r="H12" s="68">
        <v>9</v>
      </c>
      <c r="I12" s="69">
        <v>22</v>
      </c>
      <c r="J12" s="69">
        <v>64</v>
      </c>
      <c r="K12" s="69">
        <v>79</v>
      </c>
      <c r="L12" s="109">
        <v>135</v>
      </c>
      <c r="M12" s="70">
        <v>196</v>
      </c>
      <c r="N12" s="69">
        <v>273</v>
      </c>
      <c r="O12" s="69">
        <v>320</v>
      </c>
      <c r="P12" s="71">
        <v>355</v>
      </c>
      <c r="Q12" s="110">
        <v>380</v>
      </c>
      <c r="R12" s="69">
        <v>431</v>
      </c>
      <c r="S12" s="69">
        <v>502</v>
      </c>
      <c r="T12" s="69">
        <v>519</v>
      </c>
      <c r="U12" s="71">
        <v>648</v>
      </c>
      <c r="W12" s="184"/>
      <c r="X12" s="122">
        <v>2020</v>
      </c>
      <c r="Y12" s="119">
        <v>169</v>
      </c>
      <c r="Z12" s="104">
        <v>211</v>
      </c>
      <c r="AA12" s="119">
        <v>268</v>
      </c>
      <c r="AB12" s="126">
        <f>SUM(Y12:AA12)</f>
        <v>648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12</v>
      </c>
      <c r="J13" s="93">
        <v>72</v>
      </c>
      <c r="K13" s="93">
        <v>125</v>
      </c>
      <c r="L13" s="130">
        <v>177</v>
      </c>
      <c r="M13" s="95">
        <v>199</v>
      </c>
      <c r="N13" s="93">
        <v>240</v>
      </c>
      <c r="O13" s="93">
        <v>282</v>
      </c>
      <c r="P13" s="94">
        <v>349</v>
      </c>
      <c r="Q13" s="105">
        <v>447</v>
      </c>
      <c r="R13" s="93">
        <v>560</v>
      </c>
      <c r="S13" s="93">
        <v>677</v>
      </c>
      <c r="T13" s="93">
        <v>774</v>
      </c>
      <c r="U13" s="94">
        <v>861</v>
      </c>
      <c r="W13" s="185"/>
      <c r="X13" s="123">
        <v>2021</v>
      </c>
      <c r="Y13" s="59">
        <v>199</v>
      </c>
      <c r="Z13" s="125">
        <v>232</v>
      </c>
      <c r="AA13" s="59">
        <v>430</v>
      </c>
      <c r="AB13" s="101">
        <f>SUM(Y13:AA13)</f>
        <v>861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ua1WEOdOetAwfTIU8MLNAc7R/egFNbI5M0afwbLQLXMEBrWLroRrK7vZbZntXX7ZlthHm4wEgt2QlUTD315XwQ==" saltValue="VPYTxyvM0G/tPP8UH04JFw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9588-5B0E-4C68-8499-997476303F4E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94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7"/>
      <c r="AA5" s="182"/>
      <c r="AB5" s="170"/>
    </row>
    <row r="6" spans="2:28" ht="17.25" customHeight="1">
      <c r="B6" s="3" t="s">
        <v>9</v>
      </c>
      <c r="C6" s="1" t="s">
        <v>95</v>
      </c>
      <c r="E6" s="5"/>
      <c r="F6" s="183" t="s">
        <v>96</v>
      </c>
      <c r="G6" s="99">
        <v>2014</v>
      </c>
      <c r="H6" s="7">
        <v>0.8</v>
      </c>
      <c r="I6" s="8">
        <v>23.2</v>
      </c>
      <c r="J6" s="8">
        <v>100</v>
      </c>
      <c r="K6" s="8">
        <v>127</v>
      </c>
      <c r="L6" s="91">
        <v>176.5</v>
      </c>
      <c r="M6" s="10">
        <v>237</v>
      </c>
      <c r="N6" s="11">
        <v>280.5</v>
      </c>
      <c r="O6" s="11">
        <v>404.5</v>
      </c>
      <c r="P6" s="12">
        <v>509.5</v>
      </c>
      <c r="Q6" s="96">
        <v>544</v>
      </c>
      <c r="R6" s="11">
        <v>605.5</v>
      </c>
      <c r="S6" s="11">
        <v>633</v>
      </c>
      <c r="T6" s="11">
        <v>655.20000000000005</v>
      </c>
      <c r="U6" s="12">
        <v>716</v>
      </c>
      <c r="V6" s="14"/>
      <c r="W6" s="183" t="s">
        <v>96</v>
      </c>
      <c r="X6" s="15">
        <v>2014</v>
      </c>
      <c r="Y6" s="16">
        <v>203.2</v>
      </c>
      <c r="Z6" s="17">
        <v>340.8</v>
      </c>
      <c r="AA6" s="16">
        <v>172.2</v>
      </c>
      <c r="AB6" s="97">
        <f>SUM(Y6:AA6)</f>
        <v>716.2</v>
      </c>
    </row>
    <row r="7" spans="2:28" ht="17.25" customHeight="1">
      <c r="C7" s="1" t="s">
        <v>97</v>
      </c>
      <c r="E7" s="5"/>
      <c r="F7" s="184"/>
      <c r="G7" s="18">
        <v>2015</v>
      </c>
      <c r="H7" s="19">
        <v>1.2</v>
      </c>
      <c r="I7" s="20">
        <v>60</v>
      </c>
      <c r="J7" s="20">
        <v>83.2</v>
      </c>
      <c r="K7" s="20">
        <v>126.8</v>
      </c>
      <c r="L7" s="23">
        <v>226</v>
      </c>
      <c r="M7" s="22">
        <v>267.5</v>
      </c>
      <c r="N7" s="20">
        <v>284.8</v>
      </c>
      <c r="O7" s="20">
        <v>388.2</v>
      </c>
      <c r="P7" s="23">
        <v>482.8</v>
      </c>
      <c r="Q7" s="22">
        <v>569.5</v>
      </c>
      <c r="R7" s="20">
        <v>642.5</v>
      </c>
      <c r="S7" s="20">
        <v>679.8</v>
      </c>
      <c r="T7" s="20">
        <v>764.5</v>
      </c>
      <c r="U7" s="23">
        <v>816</v>
      </c>
      <c r="V7" s="14"/>
      <c r="W7" s="184"/>
      <c r="X7" s="25">
        <v>2015</v>
      </c>
      <c r="Y7" s="26">
        <v>267.5</v>
      </c>
      <c r="Z7" s="27">
        <v>282.29999999999995</v>
      </c>
      <c r="AA7" s="26">
        <v>266.20000000000005</v>
      </c>
      <c r="AB7" s="98">
        <f>SUM(Y7:AA7)</f>
        <v>816</v>
      </c>
    </row>
    <row r="8" spans="2:28" ht="17.25" customHeight="1">
      <c r="C8" s="55" t="s">
        <v>13</v>
      </c>
      <c r="D8" s="55"/>
      <c r="E8" s="55"/>
      <c r="F8" s="184"/>
      <c r="G8" s="18">
        <v>2016</v>
      </c>
      <c r="H8" s="19">
        <v>0</v>
      </c>
      <c r="I8" s="28">
        <v>5</v>
      </c>
      <c r="J8" s="20">
        <v>14</v>
      </c>
      <c r="K8" s="20">
        <v>17</v>
      </c>
      <c r="L8" s="23">
        <v>48</v>
      </c>
      <c r="M8" s="22">
        <v>79</v>
      </c>
      <c r="N8" s="20">
        <v>182</v>
      </c>
      <c r="O8" s="20">
        <v>287</v>
      </c>
      <c r="P8" s="23">
        <v>414</v>
      </c>
      <c r="Q8" s="22">
        <v>521</v>
      </c>
      <c r="R8" s="20">
        <v>629</v>
      </c>
      <c r="S8" s="20">
        <v>668</v>
      </c>
      <c r="T8" s="20">
        <v>729</v>
      </c>
      <c r="U8" s="23">
        <v>783</v>
      </c>
      <c r="V8" s="14"/>
      <c r="W8" s="184"/>
      <c r="X8" s="25">
        <v>2016</v>
      </c>
      <c r="Y8" s="26">
        <v>54</v>
      </c>
      <c r="Z8" s="27">
        <v>443</v>
      </c>
      <c r="AA8" s="26">
        <v>286</v>
      </c>
      <c r="AB8" s="98">
        <f>SUM(Y8:AA8)</f>
        <v>783</v>
      </c>
    </row>
    <row r="9" spans="2:28" ht="17.25" customHeight="1">
      <c r="F9" s="184"/>
      <c r="G9" s="18">
        <v>2017</v>
      </c>
      <c r="H9" s="19">
        <v>5</v>
      </c>
      <c r="I9" s="28">
        <v>20</v>
      </c>
      <c r="J9" s="20">
        <v>20</v>
      </c>
      <c r="K9" s="20">
        <v>71</v>
      </c>
      <c r="L9" s="23">
        <v>194</v>
      </c>
      <c r="M9" s="22">
        <v>318</v>
      </c>
      <c r="N9" s="20">
        <v>394</v>
      </c>
      <c r="O9" s="20">
        <v>470</v>
      </c>
      <c r="P9" s="23">
        <v>543</v>
      </c>
      <c r="Q9" s="22">
        <v>571</v>
      </c>
      <c r="R9" s="20">
        <v>620</v>
      </c>
      <c r="S9" s="20">
        <v>695</v>
      </c>
      <c r="T9" s="20">
        <v>769</v>
      </c>
      <c r="U9" s="23">
        <v>851</v>
      </c>
      <c r="V9" s="14"/>
      <c r="W9" s="184"/>
      <c r="X9" s="25">
        <v>2017</v>
      </c>
      <c r="Y9" s="26">
        <v>268</v>
      </c>
      <c r="Z9" s="27">
        <v>301</v>
      </c>
      <c r="AA9" s="26">
        <v>280</v>
      </c>
      <c r="AB9" s="98">
        <f t="shared" ref="AB9:AB11" si="0">SUM(Y9:AA9)</f>
        <v>849</v>
      </c>
    </row>
    <row r="10" spans="2:28" ht="17.25" customHeight="1">
      <c r="F10" s="184"/>
      <c r="G10" s="18">
        <v>2018</v>
      </c>
      <c r="H10" s="19">
        <v>8</v>
      </c>
      <c r="I10" s="28">
        <v>29</v>
      </c>
      <c r="J10" s="20">
        <v>73</v>
      </c>
      <c r="K10" s="20">
        <v>134</v>
      </c>
      <c r="L10" s="23">
        <v>220</v>
      </c>
      <c r="M10" s="22">
        <v>298</v>
      </c>
      <c r="N10" s="20">
        <v>356</v>
      </c>
      <c r="O10" s="20">
        <v>457</v>
      </c>
      <c r="P10" s="23">
        <v>543</v>
      </c>
      <c r="Q10" s="22">
        <v>580</v>
      </c>
      <c r="R10" s="20">
        <v>593</v>
      </c>
      <c r="S10" s="20">
        <v>653</v>
      </c>
      <c r="T10" s="20">
        <v>746</v>
      </c>
      <c r="U10" s="23">
        <v>836</v>
      </c>
      <c r="V10" s="14"/>
      <c r="W10" s="184"/>
      <c r="X10" s="25">
        <v>2018</v>
      </c>
      <c r="Y10" s="26">
        <v>265</v>
      </c>
      <c r="Z10" s="27">
        <v>315</v>
      </c>
      <c r="AA10" s="26">
        <v>256</v>
      </c>
      <c r="AB10" s="98">
        <f t="shared" si="0"/>
        <v>836</v>
      </c>
    </row>
    <row r="11" spans="2:28" s="14" customFormat="1" ht="17.25" customHeight="1">
      <c r="F11" s="184"/>
      <c r="G11" s="29">
        <v>2019</v>
      </c>
      <c r="H11" s="30">
        <v>3</v>
      </c>
      <c r="I11" s="28">
        <v>9</v>
      </c>
      <c r="J11" s="28">
        <v>62</v>
      </c>
      <c r="K11" s="28">
        <v>129</v>
      </c>
      <c r="L11" s="33">
        <v>191</v>
      </c>
      <c r="M11" s="32">
        <v>205</v>
      </c>
      <c r="N11" s="28">
        <v>267</v>
      </c>
      <c r="O11" s="28">
        <v>326</v>
      </c>
      <c r="P11" s="33">
        <v>413</v>
      </c>
      <c r="Q11" s="32">
        <v>473</v>
      </c>
      <c r="R11" s="28">
        <v>547</v>
      </c>
      <c r="S11" s="28">
        <v>635</v>
      </c>
      <c r="T11" s="28">
        <v>720</v>
      </c>
      <c r="U11" s="33">
        <v>784</v>
      </c>
      <c r="W11" s="184"/>
      <c r="X11" s="25">
        <v>2019</v>
      </c>
      <c r="Y11" s="26">
        <v>191</v>
      </c>
      <c r="Z11" s="27">
        <v>263</v>
      </c>
      <c r="AA11" s="26">
        <v>330</v>
      </c>
      <c r="AB11" s="98">
        <f t="shared" si="0"/>
        <v>784</v>
      </c>
    </row>
    <row r="12" spans="2:28" s="14" customFormat="1" ht="17.25" customHeight="1">
      <c r="F12" s="184"/>
      <c r="G12" s="108">
        <v>2020</v>
      </c>
      <c r="H12" s="68">
        <v>11</v>
      </c>
      <c r="I12" s="69">
        <v>43</v>
      </c>
      <c r="J12" s="69">
        <v>107</v>
      </c>
      <c r="K12" s="69">
        <v>136</v>
      </c>
      <c r="L12" s="71">
        <v>205</v>
      </c>
      <c r="M12" s="70">
        <v>263</v>
      </c>
      <c r="N12" s="69">
        <v>320</v>
      </c>
      <c r="O12" s="69">
        <v>355</v>
      </c>
      <c r="P12" s="71">
        <v>363</v>
      </c>
      <c r="Q12" s="70"/>
      <c r="R12" s="69"/>
      <c r="S12" s="69"/>
      <c r="T12" s="69"/>
      <c r="U12" s="71"/>
      <c r="W12" s="184"/>
      <c r="X12" s="103">
        <v>2020</v>
      </c>
      <c r="Y12" s="119">
        <v>229</v>
      </c>
      <c r="Z12" s="153">
        <v>0</v>
      </c>
      <c r="AA12" s="154">
        <v>0</v>
      </c>
      <c r="AB12" s="126">
        <f>SUM(Y12:AA12)</f>
        <v>229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26</v>
      </c>
      <c r="J13" s="93">
        <v>105</v>
      </c>
      <c r="K13" s="93">
        <v>170</v>
      </c>
      <c r="L13" s="94">
        <v>243</v>
      </c>
      <c r="M13" s="95">
        <v>274</v>
      </c>
      <c r="N13" s="93">
        <v>342</v>
      </c>
      <c r="O13" s="93">
        <v>401</v>
      </c>
      <c r="P13" s="94">
        <v>466</v>
      </c>
      <c r="Q13" s="95">
        <v>532</v>
      </c>
      <c r="R13" s="93">
        <v>631</v>
      </c>
      <c r="S13" s="93">
        <v>738</v>
      </c>
      <c r="T13" s="93">
        <v>817</v>
      </c>
      <c r="U13" s="94">
        <v>833</v>
      </c>
      <c r="W13" s="185"/>
      <c r="X13" s="146">
        <v>2021</v>
      </c>
      <c r="Y13" s="102">
        <v>273</v>
      </c>
      <c r="Z13" s="144">
        <v>246</v>
      </c>
      <c r="AA13" s="102">
        <v>314</v>
      </c>
      <c r="AB13" s="145">
        <f>SUM(Y13:AA13)</f>
        <v>833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b7SSmHvh8iIrKgY5LQukfRIQRWILtvmeG8zQcdisFREFy6+ts7HeQ4dtH2f/KjKoeG6QAbtz/SjxDR/1JJ8r7g==" saltValue="yno3QXO3eJi1dB/w5zyk8w==" spinCount="100000" sheet="1" objects="1" scenarios="1"/>
  <mergeCells count="14">
    <mergeCell ref="F6:F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  <mergeCell ref="W6:W13"/>
  </mergeCells>
  <pageMargins left="0.7" right="0.7" top="0.75" bottom="0.75" header="0.3" footer="0.3"/>
  <pageSetup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3160-C057-4824-9BA0-F82DFF5879A4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98</v>
      </c>
      <c r="F5" s="61" t="s">
        <v>5</v>
      </c>
      <c r="G5" s="61" t="s">
        <v>6</v>
      </c>
      <c r="H5" s="161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7"/>
      <c r="AA5" s="182"/>
      <c r="AB5" s="170"/>
    </row>
    <row r="6" spans="2:28" ht="17.25" customHeight="1">
      <c r="B6" s="3" t="s">
        <v>9</v>
      </c>
      <c r="C6" s="1" t="s">
        <v>99</v>
      </c>
      <c r="E6" s="5"/>
      <c r="F6" s="183" t="s">
        <v>100</v>
      </c>
      <c r="G6" s="6">
        <v>2014</v>
      </c>
      <c r="H6" s="135">
        <v>1</v>
      </c>
      <c r="I6" s="8">
        <v>6</v>
      </c>
      <c r="J6" s="8">
        <v>6</v>
      </c>
      <c r="K6" s="8">
        <v>29</v>
      </c>
      <c r="L6" s="91">
        <v>88</v>
      </c>
      <c r="M6" s="10">
        <v>117</v>
      </c>
      <c r="N6" s="11">
        <v>188</v>
      </c>
      <c r="O6" s="11">
        <v>260</v>
      </c>
      <c r="P6" s="12">
        <v>317</v>
      </c>
      <c r="Q6" s="96">
        <v>429</v>
      </c>
      <c r="R6" s="11">
        <v>507</v>
      </c>
      <c r="S6" s="11">
        <v>564</v>
      </c>
      <c r="T6" s="11">
        <v>631</v>
      </c>
      <c r="U6" s="12">
        <v>677</v>
      </c>
      <c r="V6" s="14"/>
      <c r="W6" s="183" t="s">
        <v>100</v>
      </c>
      <c r="X6" s="15">
        <v>2014</v>
      </c>
      <c r="Y6" s="16">
        <v>107</v>
      </c>
      <c r="Z6" s="17">
        <v>311</v>
      </c>
      <c r="AA6" s="16">
        <v>259</v>
      </c>
      <c r="AB6" s="97">
        <f>SUM(Y6:AA6)</f>
        <v>677</v>
      </c>
    </row>
    <row r="7" spans="2:28" ht="17.25" customHeight="1">
      <c r="C7" s="1" t="s">
        <v>101</v>
      </c>
      <c r="E7" s="5"/>
      <c r="F7" s="184"/>
      <c r="G7" s="18">
        <v>2015</v>
      </c>
      <c r="H7" s="107">
        <v>8</v>
      </c>
      <c r="I7" s="20">
        <v>62</v>
      </c>
      <c r="J7" s="20">
        <v>91</v>
      </c>
      <c r="K7" s="20">
        <v>143</v>
      </c>
      <c r="L7" s="23">
        <v>207</v>
      </c>
      <c r="M7" s="22">
        <v>240</v>
      </c>
      <c r="N7" s="20">
        <v>264</v>
      </c>
      <c r="O7" s="20">
        <v>351</v>
      </c>
      <c r="P7" s="23">
        <v>426</v>
      </c>
      <c r="Q7" s="22">
        <v>510</v>
      </c>
      <c r="R7" s="20">
        <v>558</v>
      </c>
      <c r="S7" s="20">
        <v>632</v>
      </c>
      <c r="T7" s="20">
        <v>720</v>
      </c>
      <c r="U7" s="23">
        <v>760</v>
      </c>
      <c r="V7" s="14"/>
      <c r="W7" s="184"/>
      <c r="X7" s="25">
        <v>2015</v>
      </c>
      <c r="Y7" s="26">
        <v>237</v>
      </c>
      <c r="Z7" s="27">
        <v>256</v>
      </c>
      <c r="AA7" s="26">
        <v>267</v>
      </c>
      <c r="AB7" s="98">
        <f>SUM(Y7:AA7)</f>
        <v>760</v>
      </c>
    </row>
    <row r="8" spans="2:28" ht="17.25" customHeight="1">
      <c r="C8" s="55" t="s">
        <v>49</v>
      </c>
      <c r="D8" s="55"/>
      <c r="E8" s="55"/>
      <c r="F8" s="184"/>
      <c r="G8" s="18">
        <v>2016</v>
      </c>
      <c r="H8" s="107">
        <v>0</v>
      </c>
      <c r="I8" s="28">
        <v>6</v>
      </c>
      <c r="J8" s="20">
        <v>35</v>
      </c>
      <c r="K8" s="20">
        <v>61</v>
      </c>
      <c r="L8" s="23">
        <v>90</v>
      </c>
      <c r="M8" s="22">
        <v>123</v>
      </c>
      <c r="N8" s="20">
        <v>206</v>
      </c>
      <c r="O8" s="20">
        <v>292</v>
      </c>
      <c r="P8" s="23">
        <v>410</v>
      </c>
      <c r="Q8" s="22">
        <v>506</v>
      </c>
      <c r="R8" s="20">
        <v>605</v>
      </c>
      <c r="S8" s="20">
        <v>645</v>
      </c>
      <c r="T8" s="20">
        <v>683</v>
      </c>
      <c r="U8" s="23">
        <v>737</v>
      </c>
      <c r="V8" s="14"/>
      <c r="W8" s="184"/>
      <c r="X8" s="25">
        <v>2016</v>
      </c>
      <c r="Y8" s="26">
        <v>105</v>
      </c>
      <c r="Z8" s="27">
        <v>384</v>
      </c>
      <c r="AA8" s="26">
        <v>248</v>
      </c>
      <c r="AB8" s="98">
        <f>SUM(Y8:AA8)</f>
        <v>737</v>
      </c>
    </row>
    <row r="9" spans="2:28" ht="17.25" customHeight="1">
      <c r="F9" s="184"/>
      <c r="G9" s="18">
        <v>2017</v>
      </c>
      <c r="H9" s="107">
        <v>8</v>
      </c>
      <c r="I9" s="28">
        <v>35</v>
      </c>
      <c r="J9" s="20">
        <v>36</v>
      </c>
      <c r="K9" s="20">
        <v>103</v>
      </c>
      <c r="L9" s="23">
        <v>185</v>
      </c>
      <c r="M9" s="22">
        <v>285</v>
      </c>
      <c r="N9" s="20">
        <v>372</v>
      </c>
      <c r="O9" s="20">
        <v>472</v>
      </c>
      <c r="P9" s="23">
        <v>498</v>
      </c>
      <c r="Q9" s="22">
        <v>515</v>
      </c>
      <c r="R9" s="20">
        <v>567</v>
      </c>
      <c r="S9" s="20">
        <v>630</v>
      </c>
      <c r="T9" s="20">
        <v>693</v>
      </c>
      <c r="U9" s="23">
        <v>765</v>
      </c>
      <c r="V9" s="14"/>
      <c r="W9" s="184"/>
      <c r="X9" s="25">
        <v>2017</v>
      </c>
      <c r="Y9" s="26">
        <v>239</v>
      </c>
      <c r="Z9" s="27">
        <v>273</v>
      </c>
      <c r="AA9" s="26">
        <v>253</v>
      </c>
      <c r="AB9" s="98">
        <f t="shared" ref="AB9:AB11" si="0">SUM(Y9:AA9)</f>
        <v>765</v>
      </c>
    </row>
    <row r="10" spans="2:28" ht="17.25" customHeight="1">
      <c r="F10" s="184"/>
      <c r="G10" s="18">
        <v>2018</v>
      </c>
      <c r="H10" s="107">
        <v>0</v>
      </c>
      <c r="I10" s="28">
        <v>15</v>
      </c>
      <c r="J10" s="20">
        <v>62</v>
      </c>
      <c r="K10" s="20">
        <v>126</v>
      </c>
      <c r="L10" s="23">
        <v>195</v>
      </c>
      <c r="M10" s="22">
        <v>269</v>
      </c>
      <c r="N10" s="20">
        <v>319</v>
      </c>
      <c r="O10" s="20">
        <v>398</v>
      </c>
      <c r="P10" s="23">
        <v>488</v>
      </c>
      <c r="Q10" s="22">
        <v>505</v>
      </c>
      <c r="R10" s="20">
        <v>521</v>
      </c>
      <c r="S10" s="20">
        <v>588</v>
      </c>
      <c r="T10" s="20">
        <v>680</v>
      </c>
      <c r="U10" s="23">
        <v>785</v>
      </c>
      <c r="V10" s="14"/>
      <c r="W10" s="184"/>
      <c r="X10" s="25">
        <v>2018</v>
      </c>
      <c r="Y10" s="26">
        <v>231</v>
      </c>
      <c r="Z10" s="27">
        <v>274</v>
      </c>
      <c r="AA10" s="26">
        <v>280</v>
      </c>
      <c r="AB10" s="98">
        <f t="shared" si="0"/>
        <v>785</v>
      </c>
    </row>
    <row r="11" spans="2:28" s="14" customFormat="1" ht="17.25" customHeight="1">
      <c r="F11" s="184"/>
      <c r="G11" s="29">
        <v>2019</v>
      </c>
      <c r="H11" s="136">
        <v>9</v>
      </c>
      <c r="I11" s="28">
        <v>18</v>
      </c>
      <c r="J11" s="28">
        <v>66</v>
      </c>
      <c r="K11" s="28">
        <v>129</v>
      </c>
      <c r="L11" s="33">
        <v>190</v>
      </c>
      <c r="M11" s="32">
        <v>197</v>
      </c>
      <c r="N11" s="28">
        <v>255</v>
      </c>
      <c r="O11" s="28">
        <v>332</v>
      </c>
      <c r="P11" s="33">
        <v>416</v>
      </c>
      <c r="Q11" s="32">
        <v>486</v>
      </c>
      <c r="R11" s="28">
        <v>554</v>
      </c>
      <c r="S11" s="28">
        <v>617</v>
      </c>
      <c r="T11" s="28">
        <v>706</v>
      </c>
      <c r="U11" s="33">
        <v>767</v>
      </c>
      <c r="W11" s="184"/>
      <c r="X11" s="25">
        <v>2019</v>
      </c>
      <c r="Y11" s="26">
        <v>190</v>
      </c>
      <c r="Z11" s="27">
        <v>276</v>
      </c>
      <c r="AA11" s="26">
        <v>301</v>
      </c>
      <c r="AB11" s="98">
        <f t="shared" si="0"/>
        <v>767</v>
      </c>
    </row>
    <row r="12" spans="2:28" s="14" customFormat="1" ht="17.25" customHeight="1">
      <c r="F12" s="184"/>
      <c r="G12" s="108">
        <v>2020</v>
      </c>
      <c r="H12" s="137">
        <v>9</v>
      </c>
      <c r="I12" s="69">
        <v>30</v>
      </c>
      <c r="J12" s="69">
        <v>83</v>
      </c>
      <c r="K12" s="69">
        <v>103</v>
      </c>
      <c r="L12" s="71">
        <v>169</v>
      </c>
      <c r="M12" s="70">
        <v>250</v>
      </c>
      <c r="N12" s="69">
        <v>309</v>
      </c>
      <c r="O12" s="69">
        <v>344</v>
      </c>
      <c r="P12" s="71">
        <v>388</v>
      </c>
      <c r="Q12" s="70">
        <v>414</v>
      </c>
      <c r="R12" s="69">
        <v>498</v>
      </c>
      <c r="S12" s="69">
        <v>569</v>
      </c>
      <c r="T12" s="69">
        <v>582</v>
      </c>
      <c r="U12" s="71">
        <v>686</v>
      </c>
      <c r="W12" s="184"/>
      <c r="X12" s="103">
        <v>2020</v>
      </c>
      <c r="Y12" s="119">
        <v>204</v>
      </c>
      <c r="Z12" s="104">
        <v>210</v>
      </c>
      <c r="AA12" s="119">
        <v>272</v>
      </c>
      <c r="AB12" s="126">
        <f>SUM(Y12:AA12)</f>
        <v>686</v>
      </c>
    </row>
    <row r="13" spans="2:28" s="14" customFormat="1" ht="17.25" customHeight="1" thickBot="1">
      <c r="F13" s="185"/>
      <c r="G13" s="90">
        <v>2021</v>
      </c>
      <c r="H13" s="142">
        <v>0</v>
      </c>
      <c r="I13" s="93">
        <v>36</v>
      </c>
      <c r="J13" s="93">
        <v>105</v>
      </c>
      <c r="K13" s="93">
        <v>169</v>
      </c>
      <c r="L13" s="94">
        <v>241</v>
      </c>
      <c r="M13" s="95">
        <v>265</v>
      </c>
      <c r="N13" s="93">
        <v>316</v>
      </c>
      <c r="O13" s="93">
        <v>379</v>
      </c>
      <c r="P13" s="94">
        <v>420</v>
      </c>
      <c r="Q13" s="95">
        <v>488</v>
      </c>
      <c r="R13" s="93">
        <v>596</v>
      </c>
      <c r="S13" s="93">
        <v>703</v>
      </c>
      <c r="T13" s="93">
        <v>782</v>
      </c>
      <c r="U13" s="94">
        <v>863</v>
      </c>
      <c r="W13" s="185"/>
      <c r="X13" s="106">
        <v>2021</v>
      </c>
      <c r="Y13" s="59">
        <v>265</v>
      </c>
      <c r="Z13" s="125">
        <v>212</v>
      </c>
      <c r="AA13" s="59">
        <v>386</v>
      </c>
      <c r="AB13" s="101">
        <f>SUM(Y13:AA13)</f>
        <v>863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T7TnCgw+EU3Tw2FFoZZNyNLDS43LK5iq8+fGJ5W0V7/FILU1K8Xb8G4NQMJNsv5/+FHkIqI3oJquVqRzf9MziQ==" saltValue="ih1AOG0IoAmTTY36SpyXT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99E1-596C-4A8E-B5BA-4934A584FF2C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81" t="s">
        <v>5</v>
      </c>
      <c r="X4" s="179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102</v>
      </c>
      <c r="F5" s="61" t="s">
        <v>5</v>
      </c>
      <c r="G5" s="61" t="s">
        <v>6</v>
      </c>
      <c r="H5" s="161">
        <v>1</v>
      </c>
      <c r="I5" s="158">
        <v>6</v>
      </c>
      <c r="J5" s="158">
        <v>13</v>
      </c>
      <c r="K5" s="158">
        <v>20</v>
      </c>
      <c r="L5" s="159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0"/>
      <c r="Y5" s="182"/>
      <c r="Z5" s="187"/>
      <c r="AA5" s="182"/>
      <c r="AB5" s="188"/>
    </row>
    <row r="6" spans="2:28" ht="17.25" customHeight="1">
      <c r="B6" s="3" t="s">
        <v>9</v>
      </c>
      <c r="C6" s="1" t="s">
        <v>103</v>
      </c>
      <c r="E6" s="5"/>
      <c r="F6" s="183" t="s">
        <v>104</v>
      </c>
      <c r="G6" s="6">
        <v>2014</v>
      </c>
      <c r="H6" s="135">
        <v>0</v>
      </c>
      <c r="I6" s="8">
        <v>5</v>
      </c>
      <c r="J6" s="8">
        <v>19</v>
      </c>
      <c r="K6" s="8">
        <v>41</v>
      </c>
      <c r="L6" s="9">
        <v>111</v>
      </c>
      <c r="M6" s="10">
        <v>158</v>
      </c>
      <c r="N6" s="11">
        <v>220</v>
      </c>
      <c r="O6" s="11">
        <v>259</v>
      </c>
      <c r="P6" s="12">
        <v>297</v>
      </c>
      <c r="Q6" s="13">
        <v>393</v>
      </c>
      <c r="R6" s="11">
        <v>479</v>
      </c>
      <c r="S6" s="11">
        <v>533</v>
      </c>
      <c r="T6" s="11">
        <v>576</v>
      </c>
      <c r="U6" s="12">
        <v>605</v>
      </c>
      <c r="V6" s="14"/>
      <c r="W6" s="183" t="s">
        <v>104</v>
      </c>
      <c r="X6" s="121">
        <v>2014</v>
      </c>
      <c r="Y6" s="16">
        <v>149</v>
      </c>
      <c r="Z6" s="17">
        <v>237</v>
      </c>
      <c r="AA6" s="16">
        <v>219</v>
      </c>
      <c r="AB6" s="97">
        <f>SUM(Y6:AA6)</f>
        <v>605</v>
      </c>
    </row>
    <row r="7" spans="2:28" ht="17.25" customHeight="1">
      <c r="C7" s="1" t="s">
        <v>105</v>
      </c>
      <c r="E7" s="5"/>
      <c r="F7" s="184"/>
      <c r="G7" s="18">
        <v>2015</v>
      </c>
      <c r="H7" s="107">
        <v>0</v>
      </c>
      <c r="I7" s="20">
        <v>20</v>
      </c>
      <c r="J7" s="20">
        <v>33</v>
      </c>
      <c r="K7" s="20">
        <v>40</v>
      </c>
      <c r="L7" s="21">
        <v>107</v>
      </c>
      <c r="M7" s="22">
        <v>134</v>
      </c>
      <c r="N7" s="20">
        <v>154</v>
      </c>
      <c r="O7" s="20">
        <v>225</v>
      </c>
      <c r="P7" s="23">
        <v>278</v>
      </c>
      <c r="Q7" s="24">
        <v>324</v>
      </c>
      <c r="R7" s="20">
        <v>368</v>
      </c>
      <c r="S7" s="20">
        <v>426</v>
      </c>
      <c r="T7" s="20">
        <v>500</v>
      </c>
      <c r="U7" s="23">
        <v>529</v>
      </c>
      <c r="V7" s="14"/>
      <c r="W7" s="184"/>
      <c r="X7" s="65">
        <v>2015</v>
      </c>
      <c r="Y7" s="26">
        <v>134</v>
      </c>
      <c r="Z7" s="27">
        <v>175</v>
      </c>
      <c r="AA7" s="26">
        <v>220</v>
      </c>
      <c r="AB7" s="98">
        <f t="shared" ref="AB7:AB13" si="0">SUM(Y7:AA7)</f>
        <v>529</v>
      </c>
    </row>
    <row r="8" spans="2:28" ht="17.25" customHeight="1">
      <c r="C8" s="55" t="s">
        <v>49</v>
      </c>
      <c r="D8" s="55"/>
      <c r="E8" s="55"/>
      <c r="F8" s="184"/>
      <c r="G8" s="18">
        <v>2016</v>
      </c>
      <c r="H8" s="107">
        <v>0</v>
      </c>
      <c r="I8" s="28">
        <v>7</v>
      </c>
      <c r="J8" s="20">
        <v>15</v>
      </c>
      <c r="K8" s="20">
        <v>20</v>
      </c>
      <c r="L8" s="21">
        <v>36</v>
      </c>
      <c r="M8" s="22">
        <v>58</v>
      </c>
      <c r="N8" s="20">
        <v>134</v>
      </c>
      <c r="O8" s="20">
        <v>222</v>
      </c>
      <c r="P8" s="23">
        <v>313</v>
      </c>
      <c r="Q8" s="24">
        <v>395</v>
      </c>
      <c r="R8" s="20">
        <v>498</v>
      </c>
      <c r="S8" s="20">
        <v>532</v>
      </c>
      <c r="T8" s="20">
        <v>569</v>
      </c>
      <c r="U8" s="23">
        <v>629</v>
      </c>
      <c r="V8" s="14"/>
      <c r="W8" s="184"/>
      <c r="X8" s="65">
        <v>2016</v>
      </c>
      <c r="Y8" s="26">
        <v>43</v>
      </c>
      <c r="Z8" s="27">
        <v>340</v>
      </c>
      <c r="AA8" s="26">
        <v>246</v>
      </c>
      <c r="AB8" s="98">
        <f t="shared" si="0"/>
        <v>629</v>
      </c>
    </row>
    <row r="9" spans="2:28" ht="17.25" customHeight="1">
      <c r="F9" s="184"/>
      <c r="G9" s="18">
        <v>2017</v>
      </c>
      <c r="H9" s="107">
        <v>0</v>
      </c>
      <c r="I9" s="28">
        <v>3</v>
      </c>
      <c r="J9" s="20">
        <v>13</v>
      </c>
      <c r="K9" s="20">
        <v>68</v>
      </c>
      <c r="L9" s="21">
        <v>135</v>
      </c>
      <c r="M9" s="22">
        <v>219</v>
      </c>
      <c r="N9" s="20">
        <v>291</v>
      </c>
      <c r="O9" s="20">
        <v>349</v>
      </c>
      <c r="P9" s="23">
        <v>399</v>
      </c>
      <c r="Q9" s="24">
        <v>400</v>
      </c>
      <c r="R9" s="84"/>
      <c r="S9" s="84"/>
      <c r="T9" s="84"/>
      <c r="U9" s="85"/>
      <c r="V9" s="14"/>
      <c r="W9" s="184"/>
      <c r="X9" s="65">
        <v>2017</v>
      </c>
      <c r="Y9" s="26">
        <v>202</v>
      </c>
      <c r="Z9" s="27">
        <v>198</v>
      </c>
      <c r="AA9" s="89"/>
      <c r="AB9" s="98">
        <f t="shared" si="0"/>
        <v>400</v>
      </c>
    </row>
    <row r="10" spans="2:28" ht="17.25" customHeight="1">
      <c r="F10" s="184"/>
      <c r="G10" s="18">
        <v>2018</v>
      </c>
      <c r="H10" s="107">
        <v>0</v>
      </c>
      <c r="I10" s="28">
        <v>9</v>
      </c>
      <c r="J10" s="20">
        <v>27</v>
      </c>
      <c r="K10" s="20">
        <v>59</v>
      </c>
      <c r="L10" s="21">
        <v>117</v>
      </c>
      <c r="M10" s="22">
        <v>166</v>
      </c>
      <c r="N10" s="20">
        <v>217</v>
      </c>
      <c r="O10" s="20">
        <v>319</v>
      </c>
      <c r="P10" s="23">
        <v>385</v>
      </c>
      <c r="Q10" s="24">
        <v>394</v>
      </c>
      <c r="R10" s="20">
        <v>399</v>
      </c>
      <c r="S10" s="20">
        <v>460</v>
      </c>
      <c r="T10" s="20">
        <v>544</v>
      </c>
      <c r="U10" s="23">
        <v>664</v>
      </c>
      <c r="V10" s="14"/>
      <c r="W10" s="184"/>
      <c r="X10" s="65">
        <v>2018</v>
      </c>
      <c r="Y10" s="26">
        <v>138</v>
      </c>
      <c r="Z10" s="27">
        <v>256</v>
      </c>
      <c r="AA10" s="26">
        <v>270</v>
      </c>
      <c r="AB10" s="98">
        <f t="shared" si="0"/>
        <v>664</v>
      </c>
    </row>
    <row r="11" spans="2:28" s="14" customFormat="1" ht="17.25" customHeight="1">
      <c r="F11" s="184"/>
      <c r="G11" s="29">
        <v>2019</v>
      </c>
      <c r="H11" s="136">
        <v>8</v>
      </c>
      <c r="I11" s="28">
        <v>9</v>
      </c>
      <c r="J11" s="28">
        <v>23</v>
      </c>
      <c r="K11" s="28">
        <v>64</v>
      </c>
      <c r="L11" s="31">
        <v>120</v>
      </c>
      <c r="M11" s="32">
        <v>122</v>
      </c>
      <c r="N11" s="28">
        <v>164</v>
      </c>
      <c r="O11" s="28">
        <v>241</v>
      </c>
      <c r="P11" s="33">
        <v>333</v>
      </c>
      <c r="Q11" s="34">
        <v>371</v>
      </c>
      <c r="R11" s="28">
        <v>423</v>
      </c>
      <c r="S11" s="28">
        <v>466</v>
      </c>
      <c r="T11" s="28">
        <v>541</v>
      </c>
      <c r="U11" s="33">
        <v>613</v>
      </c>
      <c r="W11" s="184"/>
      <c r="X11" s="65">
        <v>2019</v>
      </c>
      <c r="Y11" s="26">
        <v>122</v>
      </c>
      <c r="Z11" s="27">
        <v>236</v>
      </c>
      <c r="AA11" s="26">
        <v>255</v>
      </c>
      <c r="AB11" s="98">
        <f t="shared" si="0"/>
        <v>613</v>
      </c>
    </row>
    <row r="12" spans="2:28" s="14" customFormat="1" ht="17.25" customHeight="1">
      <c r="F12" s="184"/>
      <c r="G12" s="108">
        <v>2020</v>
      </c>
      <c r="H12" s="137">
        <v>5</v>
      </c>
      <c r="I12" s="69">
        <v>18</v>
      </c>
      <c r="J12" s="69">
        <v>30</v>
      </c>
      <c r="K12" s="69">
        <v>43</v>
      </c>
      <c r="L12" s="109">
        <v>101</v>
      </c>
      <c r="M12" s="70">
        <v>165</v>
      </c>
      <c r="N12" s="69">
        <v>241</v>
      </c>
      <c r="O12" s="69">
        <v>272</v>
      </c>
      <c r="P12" s="71">
        <v>325</v>
      </c>
      <c r="Q12" s="110">
        <v>359</v>
      </c>
      <c r="R12" s="69">
        <v>430</v>
      </c>
      <c r="S12" s="69">
        <v>479</v>
      </c>
      <c r="T12" s="69">
        <v>501</v>
      </c>
      <c r="U12" s="71">
        <v>606</v>
      </c>
      <c r="W12" s="184"/>
      <c r="X12" s="122">
        <v>2020</v>
      </c>
      <c r="Y12" s="119">
        <v>139</v>
      </c>
      <c r="Z12" s="104">
        <v>216</v>
      </c>
      <c r="AA12" s="119">
        <v>251</v>
      </c>
      <c r="AB12" s="124">
        <f t="shared" si="0"/>
        <v>606</v>
      </c>
    </row>
    <row r="13" spans="2:28" s="14" customFormat="1" ht="17.25" customHeight="1" thickBot="1">
      <c r="F13" s="185"/>
      <c r="G13" s="90">
        <v>2021</v>
      </c>
      <c r="H13" s="142">
        <v>0</v>
      </c>
      <c r="I13" s="93">
        <v>16</v>
      </c>
      <c r="J13" s="93">
        <v>57</v>
      </c>
      <c r="K13" s="93">
        <v>103</v>
      </c>
      <c r="L13" s="130">
        <v>148</v>
      </c>
      <c r="M13" s="95">
        <v>170</v>
      </c>
      <c r="N13" s="93">
        <v>205</v>
      </c>
      <c r="O13" s="93">
        <v>236</v>
      </c>
      <c r="P13" s="94">
        <v>275</v>
      </c>
      <c r="Q13" s="105">
        <v>312</v>
      </c>
      <c r="R13" s="93">
        <v>408</v>
      </c>
      <c r="S13" s="93">
        <v>501</v>
      </c>
      <c r="T13" s="93">
        <v>561</v>
      </c>
      <c r="U13" s="94">
        <v>640</v>
      </c>
      <c r="W13" s="185"/>
      <c r="X13" s="123">
        <v>2021</v>
      </c>
      <c r="Y13" s="59">
        <v>170</v>
      </c>
      <c r="Z13" s="125">
        <v>133</v>
      </c>
      <c r="AA13" s="59">
        <v>337</v>
      </c>
      <c r="AB13" s="101">
        <f t="shared" si="0"/>
        <v>640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FLcCrFKTs31xIFbPMhzDApDocncxECgsrF048tQI374PItj7tr55gvN5C0iKSNar6jEwy1iSwAZogodec8qajw==" saltValue="fOA2QagIkntEPGwFRkm0b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DE72-237D-4C6E-B3AD-C1DFA667E0D9}">
  <dimension ref="B1:AB52"/>
  <sheetViews>
    <sheetView showGridLines="0" zoomScaleNormal="100" workbookViewId="0">
      <selection activeCell="U13" sqref="U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81" t="s">
        <v>6</v>
      </c>
      <c r="Y4" s="186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106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2"/>
      <c r="Y5" s="187"/>
      <c r="Z5" s="182"/>
      <c r="AA5" s="187"/>
      <c r="AB5" s="182"/>
    </row>
    <row r="6" spans="2:28" ht="17.25" customHeight="1">
      <c r="B6" s="3" t="s">
        <v>9</v>
      </c>
      <c r="C6" s="1" t="s">
        <v>107</v>
      </c>
      <c r="E6" s="5"/>
      <c r="F6" s="183" t="s">
        <v>108</v>
      </c>
      <c r="G6" s="121">
        <v>2014</v>
      </c>
      <c r="H6" s="112">
        <v>0</v>
      </c>
      <c r="I6" s="113">
        <v>0</v>
      </c>
      <c r="J6" s="113">
        <v>9</v>
      </c>
      <c r="K6" s="113">
        <v>25</v>
      </c>
      <c r="L6" s="128">
        <v>109</v>
      </c>
      <c r="M6" s="115">
        <v>148</v>
      </c>
      <c r="N6" s="116">
        <v>254</v>
      </c>
      <c r="O6" s="116">
        <v>335</v>
      </c>
      <c r="P6" s="117">
        <v>391</v>
      </c>
      <c r="Q6" s="118">
        <v>512</v>
      </c>
      <c r="R6" s="116">
        <v>599</v>
      </c>
      <c r="S6" s="116">
        <v>648</v>
      </c>
      <c r="T6" s="116">
        <v>713</v>
      </c>
      <c r="U6" s="117">
        <v>761</v>
      </c>
      <c r="V6" s="14"/>
      <c r="W6" s="183" t="s">
        <v>108</v>
      </c>
      <c r="X6" s="99">
        <v>2014</v>
      </c>
      <c r="Y6" s="17">
        <v>141</v>
      </c>
      <c r="Z6" s="16">
        <v>358</v>
      </c>
      <c r="AA6" s="17">
        <v>262</v>
      </c>
      <c r="AB6" s="16">
        <f>SUM(Y6:AA6)</f>
        <v>761</v>
      </c>
    </row>
    <row r="7" spans="2:28" ht="17.25" customHeight="1">
      <c r="C7" s="1" t="s">
        <v>109</v>
      </c>
      <c r="E7" s="5"/>
      <c r="F7" s="184"/>
      <c r="G7" s="65">
        <v>2015</v>
      </c>
      <c r="H7" s="19">
        <v>7</v>
      </c>
      <c r="I7" s="20">
        <v>62</v>
      </c>
      <c r="J7" s="20">
        <v>81</v>
      </c>
      <c r="K7" s="20">
        <v>96</v>
      </c>
      <c r="L7" s="23">
        <v>171</v>
      </c>
      <c r="M7" s="22">
        <v>199</v>
      </c>
      <c r="N7" s="20">
        <v>218</v>
      </c>
      <c r="O7" s="20">
        <v>317</v>
      </c>
      <c r="P7" s="23">
        <v>400</v>
      </c>
      <c r="Q7" s="24">
        <v>469</v>
      </c>
      <c r="R7" s="20">
        <v>526</v>
      </c>
      <c r="S7" s="20">
        <v>612</v>
      </c>
      <c r="T7" s="20">
        <v>707</v>
      </c>
      <c r="U7" s="23">
        <v>747</v>
      </c>
      <c r="V7" s="14"/>
      <c r="W7" s="184"/>
      <c r="X7" s="18">
        <v>2015</v>
      </c>
      <c r="Y7" s="27">
        <v>199</v>
      </c>
      <c r="Z7" s="26">
        <v>256</v>
      </c>
      <c r="AA7" s="27">
        <v>292</v>
      </c>
      <c r="AB7" s="26">
        <f>SUM(Y7:AA7)</f>
        <v>747</v>
      </c>
    </row>
    <row r="8" spans="2:28" ht="17.25" customHeight="1">
      <c r="C8" s="55" t="s">
        <v>49</v>
      </c>
      <c r="D8" s="55"/>
      <c r="E8" s="55"/>
      <c r="F8" s="184"/>
      <c r="G8" s="65">
        <v>2016</v>
      </c>
      <c r="H8" s="19">
        <v>0</v>
      </c>
      <c r="I8" s="28">
        <v>13</v>
      </c>
      <c r="J8" s="20">
        <v>42</v>
      </c>
      <c r="K8" s="20">
        <v>80</v>
      </c>
      <c r="L8" s="23">
        <v>120</v>
      </c>
      <c r="M8" s="22">
        <v>172</v>
      </c>
      <c r="N8" s="20">
        <v>270</v>
      </c>
      <c r="O8" s="20">
        <v>347</v>
      </c>
      <c r="P8" s="23">
        <v>452</v>
      </c>
      <c r="Q8" s="24">
        <v>537</v>
      </c>
      <c r="R8" s="20">
        <v>644</v>
      </c>
      <c r="S8" s="20">
        <v>688</v>
      </c>
      <c r="T8" s="20">
        <v>744</v>
      </c>
      <c r="U8" s="23">
        <v>800</v>
      </c>
      <c r="V8" s="14"/>
      <c r="W8" s="184"/>
      <c r="X8" s="18">
        <v>2016</v>
      </c>
      <c r="Y8" s="27">
        <v>144</v>
      </c>
      <c r="Z8" s="26">
        <v>387</v>
      </c>
      <c r="AA8" s="27">
        <v>269</v>
      </c>
      <c r="AB8" s="26">
        <f>SUM(Y8:AA8)</f>
        <v>800</v>
      </c>
    </row>
    <row r="9" spans="2:28" ht="17.25" customHeight="1">
      <c r="F9" s="184"/>
      <c r="G9" s="65">
        <v>2017</v>
      </c>
      <c r="H9" s="19">
        <v>3</v>
      </c>
      <c r="I9" s="28">
        <v>26</v>
      </c>
      <c r="J9" s="20">
        <v>31</v>
      </c>
      <c r="K9" s="20">
        <v>95</v>
      </c>
      <c r="L9" s="23">
        <v>167</v>
      </c>
      <c r="M9" s="22">
        <v>257</v>
      </c>
      <c r="N9" s="20">
        <v>339</v>
      </c>
      <c r="O9" s="20">
        <v>425</v>
      </c>
      <c r="P9" s="23">
        <v>482</v>
      </c>
      <c r="Q9" s="24">
        <v>494</v>
      </c>
      <c r="R9" s="20">
        <v>552</v>
      </c>
      <c r="S9" s="20">
        <v>628</v>
      </c>
      <c r="T9" s="20">
        <v>702</v>
      </c>
      <c r="U9" s="23"/>
      <c r="V9" s="14"/>
      <c r="W9" s="184"/>
      <c r="X9" s="18">
        <v>2017</v>
      </c>
      <c r="Y9" s="27">
        <v>221</v>
      </c>
      <c r="Z9" s="26">
        <v>273</v>
      </c>
      <c r="AA9" s="83"/>
      <c r="AB9" s="26">
        <f t="shared" ref="AB9:AB11" si="0">SUM(Y9:AA9)</f>
        <v>494</v>
      </c>
    </row>
    <row r="10" spans="2:28" ht="17.25" customHeight="1">
      <c r="F10" s="184"/>
      <c r="G10" s="65">
        <v>2018</v>
      </c>
      <c r="H10" s="19">
        <v>0</v>
      </c>
      <c r="I10" s="28">
        <v>11</v>
      </c>
      <c r="J10" s="20">
        <v>36</v>
      </c>
      <c r="K10" s="20">
        <v>91</v>
      </c>
      <c r="L10" s="23">
        <v>160</v>
      </c>
      <c r="M10" s="22">
        <v>235</v>
      </c>
      <c r="N10" s="20">
        <v>324</v>
      </c>
      <c r="O10" s="20">
        <v>422</v>
      </c>
      <c r="P10" s="23">
        <v>508</v>
      </c>
      <c r="Q10" s="24">
        <v>534</v>
      </c>
      <c r="R10" s="20">
        <v>560</v>
      </c>
      <c r="S10" s="20">
        <v>635</v>
      </c>
      <c r="T10" s="20">
        <v>742</v>
      </c>
      <c r="U10" s="23">
        <v>858</v>
      </c>
      <c r="V10" s="14"/>
      <c r="W10" s="184"/>
      <c r="X10" s="18">
        <v>2018</v>
      </c>
      <c r="Y10" s="27">
        <v>193</v>
      </c>
      <c r="Z10" s="26">
        <v>341</v>
      </c>
      <c r="AA10" s="27">
        <v>324</v>
      </c>
      <c r="AB10" s="26">
        <f t="shared" si="0"/>
        <v>858</v>
      </c>
    </row>
    <row r="11" spans="2:28" s="14" customFormat="1" ht="17.25" customHeight="1">
      <c r="F11" s="184"/>
      <c r="G11" s="66">
        <v>2019</v>
      </c>
      <c r="H11" s="86"/>
      <c r="I11" s="84"/>
      <c r="J11" s="84"/>
      <c r="K11" s="84"/>
      <c r="L11" s="85"/>
      <c r="M11" s="87"/>
      <c r="N11" s="84"/>
      <c r="O11" s="84"/>
      <c r="P11" s="85"/>
      <c r="Q11" s="88"/>
      <c r="R11" s="84"/>
      <c r="S11" s="84"/>
      <c r="T11" s="84"/>
      <c r="U11" s="85"/>
      <c r="W11" s="184"/>
      <c r="X11" s="18">
        <v>2019</v>
      </c>
      <c r="Y11" s="83"/>
      <c r="Z11" s="89"/>
      <c r="AA11" s="83"/>
      <c r="AB11" s="26">
        <f t="shared" si="0"/>
        <v>0</v>
      </c>
    </row>
    <row r="12" spans="2:28" s="14" customFormat="1" ht="17.25" customHeight="1">
      <c r="F12" s="184"/>
      <c r="G12" s="111">
        <v>2020</v>
      </c>
      <c r="H12" s="68">
        <v>9</v>
      </c>
      <c r="I12" s="69">
        <v>13</v>
      </c>
      <c r="J12" s="69">
        <v>43</v>
      </c>
      <c r="K12" s="69">
        <v>45</v>
      </c>
      <c r="L12" s="71">
        <v>96</v>
      </c>
      <c r="M12" s="70">
        <v>178</v>
      </c>
      <c r="N12" s="69">
        <v>241</v>
      </c>
      <c r="O12" s="69">
        <v>286</v>
      </c>
      <c r="P12" s="71">
        <v>338</v>
      </c>
      <c r="Q12" s="110">
        <v>368</v>
      </c>
      <c r="R12" s="69">
        <v>449</v>
      </c>
      <c r="S12" s="69">
        <v>530</v>
      </c>
      <c r="T12" s="69">
        <v>548</v>
      </c>
      <c r="U12" s="71">
        <v>663</v>
      </c>
      <c r="W12" s="184"/>
      <c r="X12" s="143">
        <v>2020</v>
      </c>
      <c r="Y12" s="104">
        <v>145</v>
      </c>
      <c r="Z12" s="119">
        <v>223</v>
      </c>
      <c r="AA12" s="104">
        <v>295</v>
      </c>
      <c r="AB12" s="120">
        <f>SUM(Y12:AA12)</f>
        <v>663</v>
      </c>
    </row>
    <row r="13" spans="2:28" s="14" customFormat="1" ht="17.25" customHeight="1" thickBot="1">
      <c r="F13" s="185"/>
      <c r="G13" s="139">
        <v>2021</v>
      </c>
      <c r="H13" s="92">
        <v>0</v>
      </c>
      <c r="I13" s="93">
        <v>23</v>
      </c>
      <c r="J13" s="93">
        <v>71</v>
      </c>
      <c r="K13" s="93">
        <v>118</v>
      </c>
      <c r="L13" s="94">
        <v>165</v>
      </c>
      <c r="M13" s="95">
        <v>187</v>
      </c>
      <c r="N13" s="93">
        <v>226</v>
      </c>
      <c r="O13" s="93">
        <v>288</v>
      </c>
      <c r="P13" s="94">
        <v>325</v>
      </c>
      <c r="Q13" s="105">
        <v>409</v>
      </c>
      <c r="R13" s="93">
        <v>510</v>
      </c>
      <c r="S13" s="93">
        <v>601</v>
      </c>
      <c r="T13" s="93">
        <v>677</v>
      </c>
      <c r="U13" s="94">
        <v>767</v>
      </c>
      <c r="W13" s="185"/>
      <c r="X13" s="100">
        <v>2021</v>
      </c>
      <c r="Y13" s="125">
        <v>187</v>
      </c>
      <c r="Z13" s="59">
        <v>210</v>
      </c>
      <c r="AA13" s="125">
        <v>370</v>
      </c>
      <c r="AB13" s="59">
        <f>SUM(Y13:AA13)</f>
        <v>767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fZjy+1sYNmybYyN5tyZA5QWDatQPMZXqWmRBwhGJ9Q3US9BvZkk//pLjceL17Ud6phIGZkheBAJ9vDiN80A/sw==" saltValue="fAnB5v8WEqU+RslbbFOHn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6B25-A4BF-4DBA-A6C2-2A933977243B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110</v>
      </c>
      <c r="F5" s="73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59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111</v>
      </c>
      <c r="E6" s="5"/>
      <c r="F6" s="183" t="s">
        <v>112</v>
      </c>
      <c r="G6" s="6">
        <v>2014</v>
      </c>
      <c r="H6" s="7">
        <v>0</v>
      </c>
      <c r="I6" s="8">
        <v>13</v>
      </c>
      <c r="J6" s="8">
        <v>30</v>
      </c>
      <c r="K6" s="8">
        <v>53</v>
      </c>
      <c r="L6" s="9">
        <v>123</v>
      </c>
      <c r="M6" s="10">
        <v>151</v>
      </c>
      <c r="N6" s="11">
        <v>247</v>
      </c>
      <c r="O6" s="11">
        <v>337</v>
      </c>
      <c r="P6" s="12">
        <v>397</v>
      </c>
      <c r="Q6" s="13">
        <v>522</v>
      </c>
      <c r="R6" s="11">
        <v>656</v>
      </c>
      <c r="S6" s="11">
        <v>716</v>
      </c>
      <c r="T6" s="11">
        <v>795</v>
      </c>
      <c r="U6" s="12">
        <v>835</v>
      </c>
      <c r="V6" s="14"/>
      <c r="W6" s="183" t="s">
        <v>112</v>
      </c>
      <c r="X6" s="121">
        <v>2014</v>
      </c>
      <c r="Y6" s="16">
        <v>136</v>
      </c>
      <c r="Z6" s="17">
        <v>362</v>
      </c>
      <c r="AA6" s="16">
        <v>337</v>
      </c>
      <c r="AB6" s="147">
        <f>+Y6+Z6+AA6</f>
        <v>835</v>
      </c>
    </row>
    <row r="7" spans="2:28" ht="17.25" customHeight="1">
      <c r="C7" s="1" t="s">
        <v>113</v>
      </c>
      <c r="E7" s="5"/>
      <c r="F7" s="184"/>
      <c r="G7" s="18">
        <v>2015</v>
      </c>
      <c r="H7" s="19">
        <v>9</v>
      </c>
      <c r="I7" s="20">
        <v>63</v>
      </c>
      <c r="J7" s="20">
        <v>73</v>
      </c>
      <c r="K7" s="20">
        <v>73</v>
      </c>
      <c r="L7" s="21">
        <v>148</v>
      </c>
      <c r="M7" s="22">
        <v>150</v>
      </c>
      <c r="N7" s="20">
        <v>179</v>
      </c>
      <c r="O7" s="20">
        <v>283</v>
      </c>
      <c r="P7" s="23">
        <v>386</v>
      </c>
      <c r="Q7" s="24">
        <v>457</v>
      </c>
      <c r="R7" s="20">
        <v>529</v>
      </c>
      <c r="S7" s="20">
        <v>639</v>
      </c>
      <c r="T7" s="20">
        <v>736</v>
      </c>
      <c r="U7" s="23">
        <v>766</v>
      </c>
      <c r="V7" s="14"/>
      <c r="W7" s="184"/>
      <c r="X7" s="65">
        <v>2015</v>
      </c>
      <c r="Y7" s="26">
        <v>150</v>
      </c>
      <c r="Z7" s="27">
        <v>290</v>
      </c>
      <c r="AA7" s="26">
        <v>326</v>
      </c>
      <c r="AB7" s="98">
        <f t="shared" ref="AB7:AB13" si="0">+Y7+Z7+AA7</f>
        <v>766</v>
      </c>
    </row>
    <row r="8" spans="2:28" ht="17.25" customHeight="1">
      <c r="C8" s="55" t="s">
        <v>49</v>
      </c>
      <c r="D8" s="55"/>
      <c r="E8" s="55"/>
      <c r="F8" s="184"/>
      <c r="G8" s="18">
        <v>2016</v>
      </c>
      <c r="H8" s="19">
        <v>0</v>
      </c>
      <c r="I8" s="28">
        <v>0</v>
      </c>
      <c r="J8" s="20">
        <v>26</v>
      </c>
      <c r="K8" s="20">
        <v>52</v>
      </c>
      <c r="L8" s="21">
        <v>98</v>
      </c>
      <c r="M8" s="22">
        <v>182</v>
      </c>
      <c r="N8" s="20">
        <v>283</v>
      </c>
      <c r="O8" s="20">
        <v>376</v>
      </c>
      <c r="P8" s="23">
        <v>481</v>
      </c>
      <c r="Q8" s="24">
        <v>578</v>
      </c>
      <c r="R8" s="20">
        <v>662</v>
      </c>
      <c r="S8" s="20">
        <v>729</v>
      </c>
      <c r="T8" s="20">
        <v>790</v>
      </c>
      <c r="U8" s="85"/>
      <c r="V8" s="14"/>
      <c r="W8" s="184"/>
      <c r="X8" s="65">
        <v>2016</v>
      </c>
      <c r="Y8" s="26">
        <v>129</v>
      </c>
      <c r="Z8" s="27">
        <v>442</v>
      </c>
      <c r="AA8" s="89"/>
      <c r="AB8" s="98">
        <f t="shared" si="0"/>
        <v>571</v>
      </c>
    </row>
    <row r="9" spans="2:28" ht="17.25" customHeight="1">
      <c r="F9" s="184"/>
      <c r="G9" s="18">
        <v>2017</v>
      </c>
      <c r="H9" s="19">
        <v>0</v>
      </c>
      <c r="I9" s="28">
        <v>10</v>
      </c>
      <c r="J9" s="20">
        <v>31</v>
      </c>
      <c r="K9" s="20">
        <v>102</v>
      </c>
      <c r="L9" s="21">
        <v>191</v>
      </c>
      <c r="M9" s="22">
        <v>310</v>
      </c>
      <c r="N9" s="20">
        <v>390</v>
      </c>
      <c r="O9" s="20">
        <v>448</v>
      </c>
      <c r="P9" s="23">
        <v>549</v>
      </c>
      <c r="Q9" s="24">
        <v>553</v>
      </c>
      <c r="R9" s="20">
        <v>594</v>
      </c>
      <c r="S9" s="20">
        <v>701</v>
      </c>
      <c r="T9" s="20">
        <v>759</v>
      </c>
      <c r="U9" s="85"/>
      <c r="V9" s="14"/>
      <c r="W9" s="184"/>
      <c r="X9" s="65">
        <v>2017</v>
      </c>
      <c r="Y9" s="26">
        <v>263</v>
      </c>
      <c r="Z9" s="27">
        <v>288</v>
      </c>
      <c r="AA9" s="89"/>
      <c r="AB9" s="98">
        <f t="shared" si="0"/>
        <v>551</v>
      </c>
    </row>
    <row r="10" spans="2:28" ht="17.25" customHeight="1">
      <c r="F10" s="184"/>
      <c r="G10" s="18">
        <v>2018</v>
      </c>
      <c r="H10" s="19">
        <v>0</v>
      </c>
      <c r="I10" s="28">
        <v>13</v>
      </c>
      <c r="J10" s="20">
        <v>34</v>
      </c>
      <c r="K10" s="20">
        <v>73</v>
      </c>
      <c r="L10" s="21">
        <v>149</v>
      </c>
      <c r="M10" s="22">
        <v>240</v>
      </c>
      <c r="N10" s="20">
        <v>355</v>
      </c>
      <c r="O10" s="20">
        <v>425</v>
      </c>
      <c r="P10" s="23">
        <v>511</v>
      </c>
      <c r="Q10" s="24">
        <v>562</v>
      </c>
      <c r="R10" s="20">
        <v>593</v>
      </c>
      <c r="S10" s="20">
        <v>659</v>
      </c>
      <c r="T10" s="20">
        <v>788</v>
      </c>
      <c r="U10" s="23">
        <v>919</v>
      </c>
      <c r="V10" s="14"/>
      <c r="W10" s="184"/>
      <c r="X10" s="65">
        <v>2018</v>
      </c>
      <c r="Y10" s="26">
        <v>202</v>
      </c>
      <c r="Z10" s="27">
        <v>355</v>
      </c>
      <c r="AA10" s="26">
        <v>362</v>
      </c>
      <c r="AB10" s="98">
        <f t="shared" si="0"/>
        <v>919</v>
      </c>
    </row>
    <row r="11" spans="2:28" s="14" customFormat="1" ht="17.25" customHeight="1">
      <c r="F11" s="184"/>
      <c r="G11" s="29">
        <v>2019</v>
      </c>
      <c r="H11" s="30">
        <v>1</v>
      </c>
      <c r="I11" s="28">
        <v>1</v>
      </c>
      <c r="J11" s="28">
        <v>17</v>
      </c>
      <c r="K11" s="28">
        <v>77</v>
      </c>
      <c r="L11" s="31">
        <v>178</v>
      </c>
      <c r="M11" s="32">
        <v>189</v>
      </c>
      <c r="N11" s="28">
        <v>230</v>
      </c>
      <c r="O11" s="28">
        <v>309</v>
      </c>
      <c r="P11" s="33">
        <v>380</v>
      </c>
      <c r="Q11" s="34">
        <v>490</v>
      </c>
      <c r="R11" s="28">
        <v>567</v>
      </c>
      <c r="S11" s="28">
        <v>606</v>
      </c>
      <c r="T11" s="28">
        <v>699</v>
      </c>
      <c r="U11" s="33">
        <v>776</v>
      </c>
      <c r="W11" s="184"/>
      <c r="X11" s="65">
        <v>2019</v>
      </c>
      <c r="Y11" s="26">
        <v>189</v>
      </c>
      <c r="Z11" s="27">
        <v>284</v>
      </c>
      <c r="AA11" s="26">
        <v>303</v>
      </c>
      <c r="AB11" s="98">
        <f t="shared" si="0"/>
        <v>776</v>
      </c>
    </row>
    <row r="12" spans="2:28" s="14" customFormat="1" ht="17.25" customHeight="1">
      <c r="F12" s="184"/>
      <c r="G12" s="108">
        <v>2020</v>
      </c>
      <c r="H12" s="68">
        <v>7</v>
      </c>
      <c r="I12" s="69">
        <v>15</v>
      </c>
      <c r="J12" s="69">
        <v>56</v>
      </c>
      <c r="K12" s="69">
        <v>65</v>
      </c>
      <c r="L12" s="109">
        <v>110</v>
      </c>
      <c r="M12" s="70">
        <v>201</v>
      </c>
      <c r="N12" s="69">
        <v>295</v>
      </c>
      <c r="O12" s="69">
        <v>342</v>
      </c>
      <c r="P12" s="71">
        <v>415</v>
      </c>
      <c r="Q12" s="110">
        <v>460</v>
      </c>
      <c r="R12" s="69">
        <v>565</v>
      </c>
      <c r="S12" s="69">
        <v>670</v>
      </c>
      <c r="T12" s="69">
        <v>708</v>
      </c>
      <c r="U12" s="71">
        <v>838</v>
      </c>
      <c r="W12" s="184"/>
      <c r="X12" s="122">
        <v>2020</v>
      </c>
      <c r="Y12" s="119">
        <v>174</v>
      </c>
      <c r="Z12" s="104">
        <v>285</v>
      </c>
      <c r="AA12" s="119">
        <v>379</v>
      </c>
      <c r="AB12" s="124">
        <f t="shared" si="0"/>
        <v>838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36</v>
      </c>
      <c r="J13" s="93">
        <v>89</v>
      </c>
      <c r="K13" s="93">
        <v>132</v>
      </c>
      <c r="L13" s="130">
        <v>156</v>
      </c>
      <c r="M13" s="95">
        <v>182</v>
      </c>
      <c r="N13" s="93">
        <v>242</v>
      </c>
      <c r="O13" s="93">
        <v>309</v>
      </c>
      <c r="P13" s="94">
        <v>342</v>
      </c>
      <c r="Q13" s="105">
        <v>437</v>
      </c>
      <c r="R13" s="93">
        <v>511</v>
      </c>
      <c r="S13" s="93">
        <v>624</v>
      </c>
      <c r="T13" s="93">
        <v>701</v>
      </c>
      <c r="U13" s="94">
        <v>837</v>
      </c>
      <c r="W13" s="185"/>
      <c r="X13" s="123">
        <v>2021</v>
      </c>
      <c r="Y13" s="59">
        <v>182</v>
      </c>
      <c r="Z13" s="125">
        <v>244</v>
      </c>
      <c r="AA13" s="59">
        <v>411</v>
      </c>
      <c r="AB13" s="101">
        <f t="shared" si="0"/>
        <v>837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8uL4DyqoTxFDwwdWh6oXjNbmrfhsz38Ed6uO82UL7My2R2fwZZZRyb/INs2o6I4gzVXl5nm69gexzr+bEZk2Rw==" saltValue="T979Rd4sg4e4HHdUo6x3aA==" spinCount="100000" sheet="1" objects="1" scenarios="1"/>
  <mergeCells count="14">
    <mergeCell ref="F6:F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  <mergeCell ref="W6:W1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2802-7785-46B3-819C-F3DB9536BD65}">
  <dimension ref="B1:AB52"/>
  <sheetViews>
    <sheetView showGridLines="0" zoomScaleNormal="100" workbookViewId="0">
      <selection activeCell="Y14" sqref="Y14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81" t="s">
        <v>5</v>
      </c>
      <c r="X4" s="186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41</v>
      </c>
      <c r="F5" s="155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7"/>
      <c r="Y5" s="182"/>
      <c r="Z5" s="182"/>
      <c r="AA5" s="187"/>
      <c r="AB5" s="182"/>
    </row>
    <row r="6" spans="2:28" ht="17.25" customHeight="1">
      <c r="B6" s="3" t="s">
        <v>9</v>
      </c>
      <c r="C6" s="1" t="s">
        <v>42</v>
      </c>
      <c r="E6" s="5"/>
      <c r="F6" s="183" t="s">
        <v>43</v>
      </c>
      <c r="G6" s="132">
        <v>2014</v>
      </c>
      <c r="H6" s="7">
        <v>2</v>
      </c>
      <c r="I6" s="8">
        <v>4</v>
      </c>
      <c r="J6" s="8">
        <v>28</v>
      </c>
      <c r="K6" s="8">
        <v>65.2</v>
      </c>
      <c r="L6" s="91">
        <v>102.2</v>
      </c>
      <c r="M6" s="10">
        <v>145</v>
      </c>
      <c r="N6" s="11">
        <v>181</v>
      </c>
      <c r="O6" s="11">
        <v>236</v>
      </c>
      <c r="P6" s="12">
        <v>285.2</v>
      </c>
      <c r="Q6" s="13">
        <v>351.8</v>
      </c>
      <c r="R6" s="11">
        <v>435.5</v>
      </c>
      <c r="S6" s="11">
        <v>477</v>
      </c>
      <c r="T6" s="11">
        <v>534</v>
      </c>
      <c r="U6" s="12">
        <v>546.5</v>
      </c>
      <c r="V6" s="14"/>
      <c r="W6" s="183" t="s">
        <v>43</v>
      </c>
      <c r="X6" s="15">
        <v>2014</v>
      </c>
      <c r="Y6" s="16">
        <v>125.8</v>
      </c>
      <c r="Z6" s="16">
        <v>212.7</v>
      </c>
      <c r="AA6" s="17">
        <v>208</v>
      </c>
      <c r="AB6" s="16">
        <f>SUM(Y6:AA6)</f>
        <v>546.5</v>
      </c>
    </row>
    <row r="7" spans="2:28" ht="17.25" customHeight="1">
      <c r="C7" s="1" t="s">
        <v>44</v>
      </c>
      <c r="E7" s="5"/>
      <c r="F7" s="184"/>
      <c r="G7" s="25">
        <v>2015</v>
      </c>
      <c r="H7" s="19">
        <v>0.2</v>
      </c>
      <c r="I7" s="20">
        <v>1.8</v>
      </c>
      <c r="J7" s="20">
        <v>3.8</v>
      </c>
      <c r="K7" s="20">
        <v>12</v>
      </c>
      <c r="L7" s="23">
        <v>59.5</v>
      </c>
      <c r="M7" s="22">
        <v>103.5</v>
      </c>
      <c r="N7" s="20">
        <v>176.8</v>
      </c>
      <c r="O7" s="20">
        <v>248.5</v>
      </c>
      <c r="P7" s="23">
        <v>329.5</v>
      </c>
      <c r="Q7" s="24">
        <v>408.8</v>
      </c>
      <c r="R7" s="20">
        <v>443.2</v>
      </c>
      <c r="S7" s="20">
        <v>533.20000000000005</v>
      </c>
      <c r="T7" s="20">
        <v>590</v>
      </c>
      <c r="U7" s="23">
        <v>620.79999999999995</v>
      </c>
      <c r="V7" s="14"/>
      <c r="W7" s="184"/>
      <c r="X7" s="25">
        <v>2015</v>
      </c>
      <c r="Y7" s="26">
        <v>81.8</v>
      </c>
      <c r="Z7" s="26">
        <v>314.39999999999998</v>
      </c>
      <c r="AA7" s="27">
        <v>224.59999999999997</v>
      </c>
      <c r="AB7" s="26">
        <f>SUM(Y7:AA7)</f>
        <v>620.79999999999995</v>
      </c>
    </row>
    <row r="8" spans="2:28" ht="17.25" customHeight="1">
      <c r="C8" s="1" t="s">
        <v>13</v>
      </c>
      <c r="F8" s="184"/>
      <c r="G8" s="25">
        <v>2016</v>
      </c>
      <c r="H8" s="19">
        <v>0</v>
      </c>
      <c r="I8" s="28">
        <v>0</v>
      </c>
      <c r="J8" s="20">
        <v>10</v>
      </c>
      <c r="K8" s="20">
        <v>10</v>
      </c>
      <c r="L8" s="23">
        <v>53</v>
      </c>
      <c r="M8" s="22">
        <v>89</v>
      </c>
      <c r="N8" s="20">
        <v>166</v>
      </c>
      <c r="O8" s="20">
        <v>226</v>
      </c>
      <c r="P8" s="23">
        <v>316</v>
      </c>
      <c r="Q8" s="24">
        <v>413</v>
      </c>
      <c r="R8" s="20">
        <v>497</v>
      </c>
      <c r="S8" s="20">
        <v>545</v>
      </c>
      <c r="T8" s="20">
        <v>608</v>
      </c>
      <c r="U8" s="23">
        <v>653</v>
      </c>
      <c r="V8" s="14"/>
      <c r="W8" s="184"/>
      <c r="X8" s="25">
        <v>2016</v>
      </c>
      <c r="Y8" s="26">
        <v>71</v>
      </c>
      <c r="Z8" s="26">
        <v>328</v>
      </c>
      <c r="AA8" s="27">
        <v>250</v>
      </c>
      <c r="AB8" s="26">
        <f>SUM(Y8:AA8)</f>
        <v>649</v>
      </c>
    </row>
    <row r="9" spans="2:28" ht="17.25" customHeight="1">
      <c r="F9" s="184"/>
      <c r="G9" s="25">
        <v>2017</v>
      </c>
      <c r="H9" s="19">
        <v>5</v>
      </c>
      <c r="I9" s="28">
        <v>36</v>
      </c>
      <c r="J9" s="20">
        <v>39</v>
      </c>
      <c r="K9" s="20">
        <v>92</v>
      </c>
      <c r="L9" s="23">
        <v>152</v>
      </c>
      <c r="M9" s="22">
        <v>238</v>
      </c>
      <c r="N9" s="20">
        <v>320</v>
      </c>
      <c r="O9" s="20">
        <v>394</v>
      </c>
      <c r="P9" s="23"/>
      <c r="Q9" s="24"/>
      <c r="R9" s="20"/>
      <c r="S9" s="20"/>
      <c r="T9" s="20"/>
      <c r="U9" s="23"/>
      <c r="V9" s="14"/>
      <c r="W9" s="184"/>
      <c r="X9" s="25">
        <v>2017</v>
      </c>
      <c r="Y9" s="26">
        <v>200</v>
      </c>
      <c r="Z9" s="26"/>
      <c r="AA9" s="27"/>
      <c r="AB9" s="26">
        <f t="shared" ref="AB9:AB12" si="0">SUM(Y9:AA9)</f>
        <v>200</v>
      </c>
    </row>
    <row r="10" spans="2:28" ht="17.25" customHeight="1">
      <c r="F10" s="184"/>
      <c r="G10" s="25">
        <v>2018</v>
      </c>
      <c r="H10" s="19">
        <v>10</v>
      </c>
      <c r="I10" s="28">
        <v>38</v>
      </c>
      <c r="J10" s="20">
        <v>60</v>
      </c>
      <c r="K10" s="20">
        <v>92</v>
      </c>
      <c r="L10" s="23">
        <v>162</v>
      </c>
      <c r="M10" s="22">
        <v>216</v>
      </c>
      <c r="N10" s="20">
        <v>269</v>
      </c>
      <c r="O10" s="20">
        <v>346</v>
      </c>
      <c r="P10" s="23">
        <v>432</v>
      </c>
      <c r="Q10" s="24">
        <v>481</v>
      </c>
      <c r="R10" s="20">
        <v>518</v>
      </c>
      <c r="S10" s="20">
        <v>564</v>
      </c>
      <c r="T10" s="20">
        <v>628</v>
      </c>
      <c r="U10" s="23">
        <v>738</v>
      </c>
      <c r="V10" s="14"/>
      <c r="W10" s="184"/>
      <c r="X10" s="25">
        <v>2018</v>
      </c>
      <c r="Y10" s="26">
        <v>184</v>
      </c>
      <c r="Z10" s="26">
        <v>292</v>
      </c>
      <c r="AA10" s="27">
        <v>262</v>
      </c>
      <c r="AB10" s="26">
        <f t="shared" si="0"/>
        <v>738</v>
      </c>
    </row>
    <row r="11" spans="2:28" s="14" customFormat="1" ht="17.25" customHeight="1">
      <c r="F11" s="184"/>
      <c r="G11" s="133">
        <v>2019</v>
      </c>
      <c r="H11" s="30">
        <v>1</v>
      </c>
      <c r="I11" s="28">
        <v>1</v>
      </c>
      <c r="J11" s="28">
        <v>42</v>
      </c>
      <c r="K11" s="28">
        <v>94</v>
      </c>
      <c r="L11" s="33">
        <v>149</v>
      </c>
      <c r="M11" s="32">
        <v>196</v>
      </c>
      <c r="N11" s="28">
        <v>270</v>
      </c>
      <c r="O11" s="28">
        <v>351</v>
      </c>
      <c r="P11" s="33">
        <v>416</v>
      </c>
      <c r="Q11" s="34">
        <v>516</v>
      </c>
      <c r="R11" s="28">
        <v>596</v>
      </c>
      <c r="S11" s="28">
        <v>678</v>
      </c>
      <c r="T11" s="28">
        <v>770</v>
      </c>
      <c r="U11" s="33">
        <v>838</v>
      </c>
      <c r="W11" s="184"/>
      <c r="X11" s="25">
        <v>2019</v>
      </c>
      <c r="Y11" s="26">
        <v>169</v>
      </c>
      <c r="Z11" s="26">
        <v>333</v>
      </c>
      <c r="AA11" s="27">
        <v>336</v>
      </c>
      <c r="AB11" s="26">
        <f t="shared" si="0"/>
        <v>838</v>
      </c>
    </row>
    <row r="12" spans="2:28" s="14" customFormat="1" ht="17.25" customHeight="1">
      <c r="F12" s="184"/>
      <c r="G12" s="133">
        <v>2020</v>
      </c>
      <c r="H12" s="30">
        <v>10</v>
      </c>
      <c r="I12" s="28">
        <v>27</v>
      </c>
      <c r="J12" s="28">
        <v>64</v>
      </c>
      <c r="K12" s="28">
        <v>100</v>
      </c>
      <c r="L12" s="33">
        <v>141</v>
      </c>
      <c r="M12" s="32">
        <v>167</v>
      </c>
      <c r="N12" s="28">
        <v>258</v>
      </c>
      <c r="O12" s="28">
        <v>320</v>
      </c>
      <c r="P12" s="33">
        <v>375</v>
      </c>
      <c r="Q12" s="34">
        <v>428</v>
      </c>
      <c r="R12" s="28">
        <v>507</v>
      </c>
      <c r="S12" s="28">
        <v>564</v>
      </c>
      <c r="T12" s="28">
        <v>625</v>
      </c>
      <c r="U12" s="33">
        <v>719</v>
      </c>
      <c r="W12" s="184"/>
      <c r="X12" s="25">
        <v>2020</v>
      </c>
      <c r="Y12" s="26">
        <v>149</v>
      </c>
      <c r="Z12" s="26">
        <v>277</v>
      </c>
      <c r="AA12" s="27">
        <v>293</v>
      </c>
      <c r="AB12" s="26">
        <f t="shared" si="0"/>
        <v>719</v>
      </c>
    </row>
    <row r="13" spans="2:28" s="14" customFormat="1" ht="17.25" customHeight="1" thickBot="1">
      <c r="F13" s="185"/>
      <c r="G13" s="146">
        <v>2021</v>
      </c>
      <c r="H13" s="92">
        <v>9</v>
      </c>
      <c r="I13" s="93">
        <v>41</v>
      </c>
      <c r="J13" s="93">
        <v>83</v>
      </c>
      <c r="K13" s="93">
        <v>120</v>
      </c>
      <c r="L13" s="94">
        <v>153</v>
      </c>
      <c r="M13" s="95">
        <v>176</v>
      </c>
      <c r="N13" s="93">
        <v>205</v>
      </c>
      <c r="O13" s="93">
        <v>264</v>
      </c>
      <c r="P13" s="94">
        <v>317</v>
      </c>
      <c r="Q13" s="105">
        <v>394</v>
      </c>
      <c r="R13" s="93">
        <v>473</v>
      </c>
      <c r="S13" s="93">
        <v>542</v>
      </c>
      <c r="T13" s="93">
        <v>610</v>
      </c>
      <c r="U13" s="94">
        <v>692</v>
      </c>
      <c r="W13" s="185"/>
      <c r="X13" s="106">
        <v>2021</v>
      </c>
      <c r="Y13" s="59">
        <v>173</v>
      </c>
      <c r="Z13" s="59">
        <v>212</v>
      </c>
      <c r="AA13" s="125">
        <v>307</v>
      </c>
      <c r="AB13" s="42">
        <f t="shared" ref="AB13" si="1">SUM(Y13:AA13)</f>
        <v>692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U5ZmgnZZBSW6P4D0DkyFH34k5zLiTIJQsoZ0ZoljmaYBCjWpLgQSArURVcGY6otcZJaxDUU3VCjnT57kRxguig==" saltValue="MofZ03RVp4D5LU9paTG85w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1620-B592-4C68-9FEB-B10656848ABF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114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115</v>
      </c>
      <c r="E6" s="5"/>
      <c r="F6" s="184" t="s">
        <v>116</v>
      </c>
      <c r="G6" s="74">
        <v>2019</v>
      </c>
      <c r="H6" s="30">
        <v>3</v>
      </c>
      <c r="I6" s="28">
        <v>5</v>
      </c>
      <c r="J6" s="28">
        <v>45</v>
      </c>
      <c r="K6" s="28">
        <v>105</v>
      </c>
      <c r="L6" s="33">
        <v>180</v>
      </c>
      <c r="M6" s="32">
        <v>192</v>
      </c>
      <c r="N6" s="28">
        <v>235</v>
      </c>
      <c r="O6" s="28">
        <v>322</v>
      </c>
      <c r="P6" s="33">
        <v>399</v>
      </c>
      <c r="Q6" s="32">
        <v>525</v>
      </c>
      <c r="R6" s="28">
        <v>609</v>
      </c>
      <c r="S6" s="28">
        <v>679</v>
      </c>
      <c r="T6" s="28">
        <v>786</v>
      </c>
      <c r="U6" s="33">
        <v>887</v>
      </c>
      <c r="V6" s="14"/>
      <c r="W6" s="184" t="s">
        <v>116</v>
      </c>
      <c r="X6" s="15">
        <v>2019</v>
      </c>
      <c r="Y6" s="149">
        <v>190</v>
      </c>
      <c r="Z6" s="149">
        <v>318</v>
      </c>
      <c r="AA6" s="150">
        <v>379</v>
      </c>
      <c r="AB6" s="16">
        <f>SUM(Y6:AA6)</f>
        <v>887</v>
      </c>
    </row>
    <row r="7" spans="2:28" ht="17.25" customHeight="1">
      <c r="C7" s="1" t="s">
        <v>117</v>
      </c>
      <c r="E7" s="5"/>
      <c r="F7" s="184"/>
      <c r="G7" s="65">
        <v>2020</v>
      </c>
      <c r="H7" s="68">
        <v>5</v>
      </c>
      <c r="I7" s="69">
        <v>13</v>
      </c>
      <c r="J7" s="69">
        <v>49</v>
      </c>
      <c r="K7" s="69">
        <v>57</v>
      </c>
      <c r="L7" s="71">
        <v>96</v>
      </c>
      <c r="M7" s="70">
        <v>203</v>
      </c>
      <c r="N7" s="69">
        <v>302</v>
      </c>
      <c r="O7" s="69">
        <v>365</v>
      </c>
      <c r="P7" s="71">
        <v>427</v>
      </c>
      <c r="Q7" s="70">
        <v>510</v>
      </c>
      <c r="R7" s="69">
        <v>627</v>
      </c>
      <c r="S7" s="69">
        <v>746</v>
      </c>
      <c r="T7" s="163">
        <v>786</v>
      </c>
      <c r="U7" s="165">
        <v>827</v>
      </c>
      <c r="V7" s="14"/>
      <c r="W7" s="184"/>
      <c r="X7" s="25">
        <v>2020</v>
      </c>
      <c r="Y7" s="151">
        <v>162</v>
      </c>
      <c r="Z7" s="151">
        <v>341</v>
      </c>
      <c r="AA7" s="83"/>
      <c r="AB7" s="26">
        <f>SUM(Y7:AA7)</f>
        <v>503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25</v>
      </c>
      <c r="J8" s="20">
        <v>70</v>
      </c>
      <c r="K8" s="20">
        <v>119</v>
      </c>
      <c r="L8" s="23">
        <v>163</v>
      </c>
      <c r="M8" s="22">
        <v>192</v>
      </c>
      <c r="N8" s="20">
        <v>245</v>
      </c>
      <c r="O8" s="20">
        <v>317</v>
      </c>
      <c r="P8" s="23">
        <v>367</v>
      </c>
      <c r="Q8" s="22">
        <v>473</v>
      </c>
      <c r="R8" s="20">
        <v>563</v>
      </c>
      <c r="S8" s="20">
        <v>677</v>
      </c>
      <c r="T8" s="20">
        <v>770</v>
      </c>
      <c r="U8" s="23">
        <v>905</v>
      </c>
      <c r="V8" s="14"/>
      <c r="W8" s="184"/>
      <c r="X8" s="25">
        <v>2021</v>
      </c>
      <c r="Y8" s="151">
        <v>192</v>
      </c>
      <c r="Z8" s="151">
        <v>273</v>
      </c>
      <c r="AA8" s="152">
        <v>440</v>
      </c>
      <c r="AB8" s="26">
        <f>SUM(Y8:AA8)</f>
        <v>905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E6qsW21WXbxj895I7Fb3AXqPj5a7iVVqLc1LRxc5fJFd9dFvHQ0sQF3bhP0OtnBVcfBzNYSIhaWb90vbjgGixw==" saltValue="Mq7n7QpWi6nsp52uN/8BXA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0BAF-D2AA-49E6-A2FB-6DB49361F2F1}">
  <dimension ref="B1:AB51"/>
  <sheetViews>
    <sheetView showGridLines="0" zoomScaleNormal="100" workbookViewId="0">
      <selection activeCell="H9" sqref="H9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118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119</v>
      </c>
      <c r="E6" s="5"/>
      <c r="F6" s="184" t="s">
        <v>120</v>
      </c>
      <c r="G6" s="74">
        <v>2019</v>
      </c>
      <c r="H6" s="30">
        <v>0</v>
      </c>
      <c r="I6" s="28">
        <v>0</v>
      </c>
      <c r="J6" s="28">
        <v>10</v>
      </c>
      <c r="K6" s="28">
        <v>82</v>
      </c>
      <c r="L6" s="33">
        <v>186</v>
      </c>
      <c r="M6" s="32">
        <v>224</v>
      </c>
      <c r="N6" s="28">
        <v>248</v>
      </c>
      <c r="O6" s="28">
        <v>335</v>
      </c>
      <c r="P6" s="33">
        <v>401</v>
      </c>
      <c r="Q6" s="32">
        <v>501</v>
      </c>
      <c r="R6" s="28">
        <v>571</v>
      </c>
      <c r="S6" s="28">
        <v>621</v>
      </c>
      <c r="T6" s="28">
        <v>707</v>
      </c>
      <c r="U6" s="33">
        <v>776</v>
      </c>
      <c r="V6" s="14"/>
      <c r="W6" s="184" t="s">
        <v>120</v>
      </c>
      <c r="X6" s="15">
        <v>2019</v>
      </c>
      <c r="Y6" s="149">
        <v>214</v>
      </c>
      <c r="Z6" s="149">
        <v>274</v>
      </c>
      <c r="AA6" s="150">
        <v>288</v>
      </c>
      <c r="AB6" s="16">
        <f>SUM(Y6:AA6)</f>
        <v>776</v>
      </c>
    </row>
    <row r="7" spans="2:28" ht="17.25" customHeight="1">
      <c r="C7" s="1" t="s">
        <v>121</v>
      </c>
      <c r="E7" s="5"/>
      <c r="F7" s="184"/>
      <c r="G7" s="65">
        <v>2020</v>
      </c>
      <c r="H7" s="68">
        <v>6</v>
      </c>
      <c r="I7" s="69">
        <v>23</v>
      </c>
      <c r="J7" s="69">
        <v>51</v>
      </c>
      <c r="K7" s="69">
        <v>71</v>
      </c>
      <c r="L7" s="71">
        <v>113</v>
      </c>
      <c r="M7" s="70">
        <v>200</v>
      </c>
      <c r="N7" s="69">
        <v>274</v>
      </c>
      <c r="O7" s="69">
        <v>322</v>
      </c>
      <c r="P7" s="71">
        <v>382</v>
      </c>
      <c r="Q7" s="70">
        <v>452</v>
      </c>
      <c r="R7" s="69">
        <v>550</v>
      </c>
      <c r="S7" s="69">
        <v>641</v>
      </c>
      <c r="T7" s="69">
        <v>682</v>
      </c>
      <c r="U7" s="71">
        <v>790</v>
      </c>
      <c r="V7" s="14"/>
      <c r="W7" s="184"/>
      <c r="X7" s="25">
        <v>2020</v>
      </c>
      <c r="Y7" s="151">
        <v>166</v>
      </c>
      <c r="Z7" s="151">
        <v>286</v>
      </c>
      <c r="AA7" s="152">
        <v>338</v>
      </c>
      <c r="AB7" s="26">
        <f>SUM(Y7:AA7)</f>
        <v>790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53</v>
      </c>
      <c r="J8" s="20">
        <v>128</v>
      </c>
      <c r="K8" s="20">
        <v>188</v>
      </c>
      <c r="L8" s="23">
        <v>210</v>
      </c>
      <c r="M8" s="22">
        <v>251</v>
      </c>
      <c r="N8" s="20">
        <v>317</v>
      </c>
      <c r="O8" s="20">
        <v>377</v>
      </c>
      <c r="P8" s="23">
        <v>414</v>
      </c>
      <c r="Q8" s="22">
        <v>521</v>
      </c>
      <c r="R8" s="20">
        <v>604</v>
      </c>
      <c r="S8" s="20">
        <v>692</v>
      </c>
      <c r="T8" s="20">
        <v>767</v>
      </c>
      <c r="U8" s="23">
        <v>890</v>
      </c>
      <c r="V8" s="14"/>
      <c r="W8" s="184"/>
      <c r="X8" s="25">
        <v>2021</v>
      </c>
      <c r="Y8" s="151">
        <v>238</v>
      </c>
      <c r="Z8" s="151">
        <v>276</v>
      </c>
      <c r="AA8" s="152">
        <v>376</v>
      </c>
      <c r="AB8" s="26">
        <f>SUM(Y8:AA8)</f>
        <v>890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BiWp0aORnifsvT2lcrCHewbJW57TKXAcKrXhw5v33W+cF/e8PgI4vxp62BqxavwCZl1oE+Ik4vEyA2MsmjWLAw==" saltValue="cerPeMsJB3RuaY/ImfSEvg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40A6D-3EEF-4396-8FD4-858F3B6ECE1F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122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123</v>
      </c>
      <c r="E6" s="5"/>
      <c r="F6" s="184" t="s">
        <v>124</v>
      </c>
      <c r="G6" s="74">
        <v>2019</v>
      </c>
      <c r="H6" s="30">
        <v>4</v>
      </c>
      <c r="I6" s="28">
        <v>4</v>
      </c>
      <c r="J6" s="28">
        <v>22</v>
      </c>
      <c r="K6" s="28">
        <v>70</v>
      </c>
      <c r="L6" s="33">
        <v>155</v>
      </c>
      <c r="M6" s="32">
        <v>175</v>
      </c>
      <c r="N6" s="28">
        <v>217</v>
      </c>
      <c r="O6" s="28">
        <v>284</v>
      </c>
      <c r="P6" s="33">
        <v>374</v>
      </c>
      <c r="Q6" s="32">
        <v>445</v>
      </c>
      <c r="R6" s="28">
        <v>498</v>
      </c>
      <c r="S6" s="28">
        <v>527</v>
      </c>
      <c r="T6" s="28">
        <v>607</v>
      </c>
      <c r="U6" s="33">
        <v>666</v>
      </c>
      <c r="V6" s="14"/>
      <c r="W6" s="184" t="s">
        <v>124</v>
      </c>
      <c r="X6" s="15">
        <v>2019</v>
      </c>
      <c r="Y6" s="149">
        <v>175</v>
      </c>
      <c r="Z6" s="149">
        <v>254</v>
      </c>
      <c r="AA6" s="150">
        <v>237</v>
      </c>
      <c r="AB6" s="16">
        <f>SUM(Y6:AA6)</f>
        <v>666</v>
      </c>
    </row>
    <row r="7" spans="2:28" ht="17.25" customHeight="1">
      <c r="C7" s="1" t="s">
        <v>125</v>
      </c>
      <c r="E7" s="5"/>
      <c r="F7" s="184"/>
      <c r="G7" s="65">
        <v>2020</v>
      </c>
      <c r="H7" s="68">
        <v>7</v>
      </c>
      <c r="I7" s="69">
        <v>7</v>
      </c>
      <c r="J7" s="69">
        <v>37</v>
      </c>
      <c r="K7" s="69">
        <v>49</v>
      </c>
      <c r="L7" s="71">
        <v>86</v>
      </c>
      <c r="M7" s="70">
        <v>156</v>
      </c>
      <c r="N7" s="69">
        <v>251</v>
      </c>
      <c r="O7" s="69">
        <v>312</v>
      </c>
      <c r="P7" s="71">
        <v>374</v>
      </c>
      <c r="Q7" s="70">
        <v>413</v>
      </c>
      <c r="R7" s="69">
        <v>502</v>
      </c>
      <c r="S7" s="69">
        <v>574</v>
      </c>
      <c r="T7" s="69">
        <v>588</v>
      </c>
      <c r="U7" s="71">
        <v>706</v>
      </c>
      <c r="V7" s="14"/>
      <c r="W7" s="184"/>
      <c r="X7" s="25">
        <v>2020</v>
      </c>
      <c r="Y7" s="151">
        <v>129</v>
      </c>
      <c r="Z7" s="151">
        <v>284</v>
      </c>
      <c r="AA7" s="152">
        <v>293</v>
      </c>
      <c r="AB7" s="26">
        <f>SUM(Y7:AA7)</f>
        <v>706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22</v>
      </c>
      <c r="J8" s="20">
        <v>56</v>
      </c>
      <c r="K8" s="20">
        <v>96</v>
      </c>
      <c r="L8" s="23">
        <v>136</v>
      </c>
      <c r="M8" s="22">
        <v>158</v>
      </c>
      <c r="N8" s="20">
        <v>207</v>
      </c>
      <c r="O8" s="20">
        <v>259</v>
      </c>
      <c r="P8" s="23">
        <v>296</v>
      </c>
      <c r="Q8" s="22">
        <v>388</v>
      </c>
      <c r="R8" s="20">
        <v>481</v>
      </c>
      <c r="S8" s="20">
        <v>575</v>
      </c>
      <c r="T8" s="20">
        <v>615</v>
      </c>
      <c r="U8" s="23">
        <v>687</v>
      </c>
      <c r="V8" s="14"/>
      <c r="W8" s="184"/>
      <c r="X8" s="25">
        <v>2021</v>
      </c>
      <c r="Y8" s="151">
        <v>158</v>
      </c>
      <c r="Z8" s="151">
        <v>223</v>
      </c>
      <c r="AA8" s="152">
        <v>306</v>
      </c>
      <c r="AB8" s="26">
        <f>SUM(Y8:AA8)</f>
        <v>687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M5GbIO2PJvIN73r4I5VKfpsvkLIgxqbKIF08g+ilOaURcC1iwXUo4p0JTlFoUJhG0G6e7XslQsQlJUmjmxy6vw==" saltValue="TB07klPoGk6MMbn7YZxCeA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2612-FDD2-416F-B801-3386DB24B75B}">
  <dimension ref="B1:AB51"/>
  <sheetViews>
    <sheetView showGridLines="0" zoomScaleNormal="100" workbookViewId="0">
      <selection activeCell="K14" sqref="K14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126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127</v>
      </c>
      <c r="E6" s="5"/>
      <c r="F6" s="184" t="s">
        <v>128</v>
      </c>
      <c r="G6" s="74">
        <v>2019</v>
      </c>
      <c r="H6" s="30">
        <v>0</v>
      </c>
      <c r="I6" s="28">
        <v>0</v>
      </c>
      <c r="J6" s="28">
        <v>13</v>
      </c>
      <c r="K6" s="28">
        <v>60</v>
      </c>
      <c r="L6" s="33">
        <v>134</v>
      </c>
      <c r="M6" s="32">
        <v>161</v>
      </c>
      <c r="N6" s="28">
        <v>185</v>
      </c>
      <c r="O6" s="28">
        <v>298</v>
      </c>
      <c r="P6" s="33">
        <v>334</v>
      </c>
      <c r="Q6" s="32">
        <v>408</v>
      </c>
      <c r="R6" s="28">
        <v>471</v>
      </c>
      <c r="S6" s="28">
        <v>495</v>
      </c>
      <c r="T6" s="28">
        <v>566</v>
      </c>
      <c r="U6" s="33">
        <v>628</v>
      </c>
      <c r="V6" s="14"/>
      <c r="W6" s="184" t="s">
        <v>128</v>
      </c>
      <c r="X6" s="15">
        <v>2019</v>
      </c>
      <c r="Y6" s="149">
        <v>161</v>
      </c>
      <c r="Z6" s="149">
        <v>237</v>
      </c>
      <c r="AA6" s="150">
        <v>230</v>
      </c>
      <c r="AB6" s="16">
        <f>SUM(Y6:AA6)</f>
        <v>628</v>
      </c>
    </row>
    <row r="7" spans="2:28" ht="17.25" customHeight="1">
      <c r="C7" s="1" t="s">
        <v>129</v>
      </c>
      <c r="E7" s="5"/>
      <c r="F7" s="184"/>
      <c r="G7" s="65">
        <v>2020</v>
      </c>
      <c r="H7" s="68">
        <v>0</v>
      </c>
      <c r="I7" s="69">
        <v>27</v>
      </c>
      <c r="J7" s="69">
        <v>57</v>
      </c>
      <c r="K7" s="69">
        <v>80</v>
      </c>
      <c r="L7" s="71">
        <v>153</v>
      </c>
      <c r="M7" s="70">
        <v>242</v>
      </c>
      <c r="N7" s="69">
        <v>274</v>
      </c>
      <c r="O7" s="69">
        <v>330</v>
      </c>
      <c r="P7" s="71">
        <v>391</v>
      </c>
      <c r="Q7" s="70">
        <v>442</v>
      </c>
      <c r="R7" s="69">
        <v>543</v>
      </c>
      <c r="S7" s="69">
        <v>626</v>
      </c>
      <c r="T7" s="69">
        <v>649</v>
      </c>
      <c r="U7" s="71">
        <v>751</v>
      </c>
      <c r="V7" s="14"/>
      <c r="W7" s="184"/>
      <c r="X7" s="25">
        <v>2020</v>
      </c>
      <c r="Y7" s="151">
        <v>221</v>
      </c>
      <c r="Z7" s="151">
        <v>221</v>
      </c>
      <c r="AA7" s="152">
        <v>309</v>
      </c>
      <c r="AB7" s="26">
        <f>SUM(Y7:AA7)</f>
        <v>751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67</v>
      </c>
      <c r="J8" s="20">
        <v>136</v>
      </c>
      <c r="K8" s="20">
        <v>193</v>
      </c>
      <c r="L8" s="23">
        <v>214</v>
      </c>
      <c r="M8" s="22">
        <v>234</v>
      </c>
      <c r="N8" s="20">
        <v>281</v>
      </c>
      <c r="O8" s="20">
        <v>342</v>
      </c>
      <c r="P8" s="23">
        <v>365</v>
      </c>
      <c r="Q8" s="22">
        <v>463</v>
      </c>
      <c r="R8" s="20">
        <v>491</v>
      </c>
      <c r="S8" s="20">
        <v>586</v>
      </c>
      <c r="T8" s="20">
        <v>650</v>
      </c>
      <c r="U8" s="23">
        <v>773</v>
      </c>
      <c r="V8" s="14"/>
      <c r="W8" s="184"/>
      <c r="X8" s="25">
        <v>2021</v>
      </c>
      <c r="Y8" s="151">
        <v>222</v>
      </c>
      <c r="Z8" s="151">
        <v>235</v>
      </c>
      <c r="AA8" s="152">
        <v>316</v>
      </c>
      <c r="AB8" s="26">
        <f>SUM(Y8:AA8)</f>
        <v>773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5mFOVn89ZU9VhSyIk52Gxt/wMhTemlKDZCu6p9jCauhl7UC3WzQn87J7/lPjtbCAkQlbYdJLSsagrKR5r/9BBQ==" saltValue="QxukDVSehRy3oLPmqGl/Fw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15C2-2703-4119-844F-949B9D4D90E5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130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131</v>
      </c>
      <c r="E6" s="5"/>
      <c r="F6" s="184" t="s">
        <v>132</v>
      </c>
      <c r="G6" s="74">
        <v>2019</v>
      </c>
      <c r="H6" s="30">
        <v>0</v>
      </c>
      <c r="I6" s="28">
        <v>0</v>
      </c>
      <c r="J6" s="28">
        <v>14</v>
      </c>
      <c r="K6" s="28">
        <v>82</v>
      </c>
      <c r="L6" s="33">
        <v>177</v>
      </c>
      <c r="M6" s="32">
        <v>204</v>
      </c>
      <c r="N6" s="28">
        <v>238</v>
      </c>
      <c r="O6" s="28">
        <v>340</v>
      </c>
      <c r="P6" s="33">
        <v>392</v>
      </c>
      <c r="Q6" s="32">
        <v>487</v>
      </c>
      <c r="R6" s="28">
        <v>565</v>
      </c>
      <c r="S6" s="28">
        <v>614</v>
      </c>
      <c r="T6" s="28">
        <v>701</v>
      </c>
      <c r="U6" s="33">
        <v>763</v>
      </c>
      <c r="V6" s="14"/>
      <c r="W6" s="184" t="s">
        <v>132</v>
      </c>
      <c r="X6" s="15">
        <v>2019</v>
      </c>
      <c r="Y6" s="16">
        <v>199</v>
      </c>
      <c r="Z6" s="16">
        <v>274</v>
      </c>
      <c r="AA6" s="17">
        <v>290</v>
      </c>
      <c r="AB6" s="16">
        <f>SUM(Y6:AA6)</f>
        <v>763</v>
      </c>
    </row>
    <row r="7" spans="2:28" ht="17.25" customHeight="1">
      <c r="C7" s="1" t="s">
        <v>133</v>
      </c>
      <c r="E7" s="5"/>
      <c r="F7" s="184"/>
      <c r="G7" s="65">
        <v>2020</v>
      </c>
      <c r="H7" s="68">
        <v>11</v>
      </c>
      <c r="I7" s="69">
        <v>46</v>
      </c>
      <c r="J7" s="69">
        <v>91</v>
      </c>
      <c r="K7" s="69">
        <v>115</v>
      </c>
      <c r="L7" s="71">
        <v>172</v>
      </c>
      <c r="M7" s="70">
        <v>257</v>
      </c>
      <c r="N7" s="69">
        <v>310</v>
      </c>
      <c r="O7" s="69">
        <v>372</v>
      </c>
      <c r="P7" s="71">
        <v>448</v>
      </c>
      <c r="Q7" s="70">
        <v>542</v>
      </c>
      <c r="R7" s="82"/>
      <c r="S7" s="69">
        <v>581</v>
      </c>
      <c r="T7" s="69">
        <v>624</v>
      </c>
      <c r="U7" s="71">
        <v>733</v>
      </c>
      <c r="V7" s="14"/>
      <c r="W7" s="184"/>
      <c r="X7" s="25">
        <v>2020</v>
      </c>
      <c r="Y7" s="26">
        <v>234</v>
      </c>
      <c r="Z7" s="26">
        <v>305</v>
      </c>
      <c r="AA7" s="83">
        <v>194</v>
      </c>
      <c r="AB7" s="26">
        <f>SUM(Y7:AA7)</f>
        <v>733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64</v>
      </c>
      <c r="J8" s="20">
        <v>138</v>
      </c>
      <c r="K8" s="20">
        <v>195</v>
      </c>
      <c r="L8" s="23">
        <v>214</v>
      </c>
      <c r="M8" s="22">
        <v>248</v>
      </c>
      <c r="N8" s="20">
        <v>315</v>
      </c>
      <c r="O8" s="20">
        <v>371</v>
      </c>
      <c r="P8" s="23">
        <v>395</v>
      </c>
      <c r="Q8" s="22">
        <v>482</v>
      </c>
      <c r="R8" s="20">
        <v>525</v>
      </c>
      <c r="S8" s="20">
        <v>634</v>
      </c>
      <c r="T8" s="20">
        <v>679</v>
      </c>
      <c r="U8" s="23">
        <v>798</v>
      </c>
      <c r="V8" s="14"/>
      <c r="W8" s="184"/>
      <c r="X8" s="25">
        <v>2021</v>
      </c>
      <c r="Y8" s="151">
        <v>231</v>
      </c>
      <c r="Z8" s="151">
        <v>241</v>
      </c>
      <c r="AA8" s="152">
        <v>326</v>
      </c>
      <c r="AB8" s="26">
        <f>SUM(Y8:AA8)</f>
        <v>798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R71Sicx24As/e9aHVOEzwF7fcAiEYZryH6Xl0kGKA+D78DH6nwUBE8GOY2OevPxABQoNDk/ot5F3FTo8+TJ/Xg==" saltValue="WHDr1ywDpZFylRc8Gum2Bg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3AD4-C2FF-4175-8504-6947A7354892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134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135</v>
      </c>
      <c r="E6" s="5"/>
      <c r="F6" s="184" t="s">
        <v>136</v>
      </c>
      <c r="G6" s="74">
        <v>2019</v>
      </c>
      <c r="H6" s="30">
        <v>0</v>
      </c>
      <c r="I6" s="28">
        <v>0</v>
      </c>
      <c r="J6" s="28">
        <v>14</v>
      </c>
      <c r="K6" s="28">
        <v>60</v>
      </c>
      <c r="L6" s="33">
        <v>146</v>
      </c>
      <c r="M6" s="32">
        <v>171</v>
      </c>
      <c r="N6" s="28">
        <v>200</v>
      </c>
      <c r="O6" s="28">
        <v>306</v>
      </c>
      <c r="P6" s="33">
        <v>345</v>
      </c>
      <c r="Q6" s="32">
        <v>435</v>
      </c>
      <c r="R6" s="28">
        <v>525</v>
      </c>
      <c r="S6" s="28">
        <v>552</v>
      </c>
      <c r="T6" s="28">
        <v>641</v>
      </c>
      <c r="U6" s="33">
        <v>704</v>
      </c>
      <c r="V6" s="14"/>
      <c r="W6" s="184" t="s">
        <v>136</v>
      </c>
      <c r="X6" s="15">
        <v>2019</v>
      </c>
      <c r="Y6" s="149">
        <v>171</v>
      </c>
      <c r="Z6" s="149">
        <v>245</v>
      </c>
      <c r="AA6" s="150">
        <v>288</v>
      </c>
      <c r="AB6" s="16">
        <f>SUM(Y6:AA6)</f>
        <v>704</v>
      </c>
    </row>
    <row r="7" spans="2:28" ht="17.25" customHeight="1">
      <c r="C7" s="1" t="s">
        <v>137</v>
      </c>
      <c r="E7" s="5"/>
      <c r="F7" s="184"/>
      <c r="G7" s="65">
        <v>2020</v>
      </c>
      <c r="H7" s="68">
        <v>4</v>
      </c>
      <c r="I7" s="69">
        <v>43</v>
      </c>
      <c r="J7" s="69">
        <v>61</v>
      </c>
      <c r="K7" s="69">
        <v>77</v>
      </c>
      <c r="L7" s="71">
        <v>157</v>
      </c>
      <c r="M7" s="70">
        <v>233</v>
      </c>
      <c r="N7" s="69">
        <v>276</v>
      </c>
      <c r="O7" s="69">
        <v>334</v>
      </c>
      <c r="P7" s="71">
        <v>404</v>
      </c>
      <c r="Q7" s="70">
        <v>478</v>
      </c>
      <c r="R7" s="69">
        <v>578</v>
      </c>
      <c r="S7" s="69">
        <v>673</v>
      </c>
      <c r="T7" s="69">
        <v>689</v>
      </c>
      <c r="U7" s="71">
        <v>800</v>
      </c>
      <c r="V7" s="14"/>
      <c r="W7" s="184"/>
      <c r="X7" s="25">
        <v>2020</v>
      </c>
      <c r="Y7" s="151">
        <v>203</v>
      </c>
      <c r="Z7" s="151">
        <v>274</v>
      </c>
      <c r="AA7" s="152">
        <v>323</v>
      </c>
      <c r="AB7" s="26">
        <f>SUM(Y7:AA7)</f>
        <v>800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66</v>
      </c>
      <c r="J8" s="20">
        <v>140</v>
      </c>
      <c r="K8" s="20">
        <v>203</v>
      </c>
      <c r="L8" s="23">
        <v>214</v>
      </c>
      <c r="M8" s="22">
        <v>239</v>
      </c>
      <c r="N8" s="20">
        <v>282</v>
      </c>
      <c r="O8" s="20">
        <v>348</v>
      </c>
      <c r="P8" s="23">
        <v>371</v>
      </c>
      <c r="Q8" s="22">
        <v>448</v>
      </c>
      <c r="R8" s="20">
        <v>477</v>
      </c>
      <c r="S8" s="20">
        <v>582</v>
      </c>
      <c r="T8" s="20">
        <v>637</v>
      </c>
      <c r="U8" s="23">
        <v>735</v>
      </c>
      <c r="V8" s="14"/>
      <c r="W8" s="184"/>
      <c r="X8" s="25">
        <v>2021</v>
      </c>
      <c r="Y8" s="151">
        <v>226</v>
      </c>
      <c r="Z8" s="151">
        <v>215</v>
      </c>
      <c r="AA8" s="152">
        <v>294</v>
      </c>
      <c r="AB8" s="26">
        <f>SUM(Y8:AA8)</f>
        <v>735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6sCv2i4x1lHuELuUXmppRFqp/H37fgx8oUp3wMpTPWiOgM+ONvWD1kPggV2LLjsxqEN31IYIgrMdRjvGl12EKA==" saltValue="QPyM8r1Ubzs16mmfu1HhAA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9698-1735-4A2D-B65D-F2F19D278528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138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139</v>
      </c>
      <c r="E6" s="5"/>
      <c r="F6" s="184" t="s">
        <v>140</v>
      </c>
      <c r="G6" s="74">
        <v>2019</v>
      </c>
      <c r="H6" s="30">
        <v>0</v>
      </c>
      <c r="I6" s="28">
        <v>0</v>
      </c>
      <c r="J6" s="28">
        <v>8</v>
      </c>
      <c r="K6" s="28">
        <v>54</v>
      </c>
      <c r="L6" s="33">
        <v>132</v>
      </c>
      <c r="M6" s="32">
        <v>156</v>
      </c>
      <c r="N6" s="28">
        <v>189</v>
      </c>
      <c r="O6" s="28">
        <v>281</v>
      </c>
      <c r="P6" s="33">
        <v>316</v>
      </c>
      <c r="Q6" s="32">
        <v>441</v>
      </c>
      <c r="R6" s="28">
        <v>531</v>
      </c>
      <c r="S6" s="28">
        <v>562</v>
      </c>
      <c r="T6" s="28">
        <v>652</v>
      </c>
      <c r="U6" s="33">
        <v>741</v>
      </c>
      <c r="V6" s="14"/>
      <c r="W6" s="184" t="s">
        <v>140</v>
      </c>
      <c r="X6" s="15">
        <v>2019</v>
      </c>
      <c r="Y6" s="149">
        <v>156</v>
      </c>
      <c r="Z6" s="149">
        <v>262</v>
      </c>
      <c r="AA6" s="150">
        <v>323</v>
      </c>
      <c r="AB6" s="16">
        <f>SUM(Y6:AA6)</f>
        <v>741</v>
      </c>
    </row>
    <row r="7" spans="2:28" ht="17.25" customHeight="1">
      <c r="C7" s="1" t="s">
        <v>141</v>
      </c>
      <c r="E7" s="5"/>
      <c r="F7" s="184"/>
      <c r="G7" s="65">
        <v>2020</v>
      </c>
      <c r="H7" s="68">
        <v>2</v>
      </c>
      <c r="I7" s="69">
        <v>18</v>
      </c>
      <c r="J7" s="69">
        <v>30</v>
      </c>
      <c r="K7" s="69">
        <v>45</v>
      </c>
      <c r="L7" s="71">
        <v>93</v>
      </c>
      <c r="M7" s="70">
        <v>182</v>
      </c>
      <c r="N7" s="69">
        <v>231</v>
      </c>
      <c r="O7" s="69">
        <v>289</v>
      </c>
      <c r="P7" s="71">
        <v>368</v>
      </c>
      <c r="Q7" s="70">
        <v>453</v>
      </c>
      <c r="R7" s="69">
        <v>565</v>
      </c>
      <c r="S7" s="69">
        <v>679</v>
      </c>
      <c r="T7" s="69">
        <v>683</v>
      </c>
      <c r="U7" s="71">
        <v>817</v>
      </c>
      <c r="V7" s="14"/>
      <c r="W7" s="184"/>
      <c r="X7" s="25">
        <v>2020</v>
      </c>
      <c r="Y7" s="151">
        <v>156</v>
      </c>
      <c r="Z7" s="151">
        <v>297</v>
      </c>
      <c r="AA7" s="152">
        <v>364</v>
      </c>
      <c r="AB7" s="26">
        <f>SUM(Y7:AA7)</f>
        <v>817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42</v>
      </c>
      <c r="J8" s="20">
        <v>80</v>
      </c>
      <c r="K8" s="20">
        <v>108</v>
      </c>
      <c r="L8" s="23">
        <v>118</v>
      </c>
      <c r="M8" s="22">
        <v>145</v>
      </c>
      <c r="N8" s="20">
        <v>190</v>
      </c>
      <c r="O8" s="20">
        <v>274</v>
      </c>
      <c r="P8" s="23">
        <v>322</v>
      </c>
      <c r="Q8" s="22">
        <v>422</v>
      </c>
      <c r="R8" s="20">
        <v>451</v>
      </c>
      <c r="S8" s="20">
        <v>555</v>
      </c>
      <c r="T8" s="20">
        <v>624</v>
      </c>
      <c r="U8" s="23">
        <v>749</v>
      </c>
      <c r="V8" s="14"/>
      <c r="W8" s="184"/>
      <c r="X8" s="25">
        <v>2021</v>
      </c>
      <c r="Y8" s="151">
        <v>131</v>
      </c>
      <c r="Z8" s="151">
        <v>285</v>
      </c>
      <c r="AA8" s="152">
        <v>333</v>
      </c>
      <c r="AB8" s="26">
        <f>SUM(Y8:AA8)</f>
        <v>749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V5BIYXzPb56MwAsxwFH6M8CM2M3bib6DqiUlGdHmygZarAHQSo+dzij97F99ddEAKHAkppKkaAcSi6Vsvw8Qxg==" saltValue="hluE0KLZNeoySaAD9LYHoA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F23A-A372-4759-8862-EFCC122DA0E0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142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143</v>
      </c>
      <c r="E6" s="5"/>
      <c r="F6" s="184" t="s">
        <v>144</v>
      </c>
      <c r="G6" s="74">
        <v>2019</v>
      </c>
      <c r="H6" s="30">
        <v>18</v>
      </c>
      <c r="I6" s="28">
        <v>32</v>
      </c>
      <c r="J6" s="28">
        <v>52</v>
      </c>
      <c r="K6" s="28">
        <v>128</v>
      </c>
      <c r="L6" s="33">
        <v>204</v>
      </c>
      <c r="M6" s="32">
        <v>237</v>
      </c>
      <c r="N6" s="28">
        <v>286</v>
      </c>
      <c r="O6" s="28">
        <v>403</v>
      </c>
      <c r="P6" s="33">
        <v>458</v>
      </c>
      <c r="Q6" s="32">
        <v>551</v>
      </c>
      <c r="R6" s="28">
        <v>630</v>
      </c>
      <c r="S6" s="28">
        <v>666</v>
      </c>
      <c r="T6" s="28">
        <v>756</v>
      </c>
      <c r="U6" s="33">
        <v>833</v>
      </c>
      <c r="V6" s="14"/>
      <c r="W6" s="184" t="s">
        <v>144</v>
      </c>
      <c r="X6" s="15">
        <v>2019</v>
      </c>
      <c r="Y6" s="149">
        <v>237</v>
      </c>
      <c r="Z6" s="149">
        <v>295</v>
      </c>
      <c r="AA6" s="150">
        <v>301</v>
      </c>
      <c r="AB6" s="16">
        <f>SUM(Y6:AA6)</f>
        <v>833</v>
      </c>
    </row>
    <row r="7" spans="2:28" ht="17.25" customHeight="1">
      <c r="C7" s="1" t="s">
        <v>145</v>
      </c>
      <c r="E7" s="5"/>
      <c r="F7" s="184"/>
      <c r="G7" s="65">
        <v>2020</v>
      </c>
      <c r="H7" s="68">
        <v>8</v>
      </c>
      <c r="I7" s="69">
        <v>35</v>
      </c>
      <c r="J7" s="69">
        <v>69</v>
      </c>
      <c r="K7" s="69">
        <v>96</v>
      </c>
      <c r="L7" s="71">
        <v>179</v>
      </c>
      <c r="M7" s="70">
        <v>277</v>
      </c>
      <c r="N7" s="69">
        <v>326</v>
      </c>
      <c r="O7" s="69">
        <v>390</v>
      </c>
      <c r="P7" s="71">
        <v>463</v>
      </c>
      <c r="Q7" s="70">
        <v>561</v>
      </c>
      <c r="R7" s="69">
        <v>684</v>
      </c>
      <c r="S7" s="69">
        <v>787</v>
      </c>
      <c r="T7" s="69">
        <v>814</v>
      </c>
      <c r="U7" s="71">
        <v>923</v>
      </c>
      <c r="V7" s="14"/>
      <c r="W7" s="184"/>
      <c r="X7" s="25">
        <v>2020</v>
      </c>
      <c r="Y7" s="151">
        <v>245</v>
      </c>
      <c r="Z7" s="151">
        <v>316</v>
      </c>
      <c r="AA7" s="152">
        <v>362</v>
      </c>
      <c r="AB7" s="26">
        <f>SUM(Y7:AA7)</f>
        <v>923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64</v>
      </c>
      <c r="J8" s="20">
        <v>135</v>
      </c>
      <c r="K8" s="20">
        <v>195</v>
      </c>
      <c r="L8" s="23">
        <v>217</v>
      </c>
      <c r="M8" s="22">
        <v>246</v>
      </c>
      <c r="N8" s="20">
        <v>308</v>
      </c>
      <c r="O8" s="20">
        <v>378</v>
      </c>
      <c r="P8" s="23">
        <v>418</v>
      </c>
      <c r="Q8" s="22">
        <v>497</v>
      </c>
      <c r="R8" s="20">
        <v>532</v>
      </c>
      <c r="S8" s="20">
        <v>643</v>
      </c>
      <c r="T8" s="20">
        <v>705</v>
      </c>
      <c r="U8" s="23">
        <v>849</v>
      </c>
      <c r="V8" s="14"/>
      <c r="W8" s="184"/>
      <c r="X8" s="25">
        <v>2021</v>
      </c>
      <c r="Y8" s="151">
        <v>230</v>
      </c>
      <c r="Z8" s="151">
        <v>261</v>
      </c>
      <c r="AA8" s="152">
        <v>358</v>
      </c>
      <c r="AB8" s="26">
        <f>SUM(Y8:AA8)</f>
        <v>849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L2n8gFIED/1u9n69BfIloGJ8q54IDOW5CnauQ/WIAaHxrW4yTTiYyD0uL1Cc6OTxA1UIm0V7kt+tG56SPU+SXA==" saltValue="8r2EauJvR6rQeoQAb6Yy1Q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3191-41F6-414A-859B-23F4DF8E4A5C}">
  <dimension ref="B1:AB51"/>
  <sheetViews>
    <sheetView showGridLines="0" zoomScaleNormal="100" workbookViewId="0">
      <selection activeCell="AB8" sqref="AB8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4" t="s">
        <v>3</v>
      </c>
      <c r="N4" s="175"/>
      <c r="O4" s="175"/>
      <c r="P4" s="177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146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147</v>
      </c>
      <c r="E6" s="5"/>
      <c r="F6" s="184" t="s">
        <v>148</v>
      </c>
      <c r="G6" s="74">
        <v>2019</v>
      </c>
      <c r="H6" s="30">
        <v>0</v>
      </c>
      <c r="I6" s="28">
        <v>4</v>
      </c>
      <c r="J6" s="28">
        <v>24</v>
      </c>
      <c r="K6" s="28">
        <v>80</v>
      </c>
      <c r="L6" s="33">
        <v>166</v>
      </c>
      <c r="M6" s="32">
        <v>198</v>
      </c>
      <c r="N6" s="28">
        <v>215</v>
      </c>
      <c r="O6" s="28">
        <v>284</v>
      </c>
      <c r="P6" s="33">
        <v>330</v>
      </c>
      <c r="Q6" s="32">
        <v>418</v>
      </c>
      <c r="R6" s="28">
        <v>496</v>
      </c>
      <c r="S6" s="28">
        <v>527</v>
      </c>
      <c r="T6" s="28">
        <v>608</v>
      </c>
      <c r="U6" s="33">
        <v>661</v>
      </c>
      <c r="V6" s="14"/>
      <c r="W6" s="184" t="s">
        <v>148</v>
      </c>
      <c r="X6" s="15">
        <v>2019</v>
      </c>
      <c r="Y6" s="149">
        <v>197</v>
      </c>
      <c r="Z6" s="149">
        <v>205</v>
      </c>
      <c r="AA6" s="150">
        <v>259</v>
      </c>
      <c r="AB6" s="16">
        <f>SUM(Y6:AA6)</f>
        <v>661</v>
      </c>
    </row>
    <row r="7" spans="2:28" ht="17.25" customHeight="1">
      <c r="C7" s="1" t="s">
        <v>149</v>
      </c>
      <c r="E7" s="5"/>
      <c r="F7" s="184"/>
      <c r="G7" s="65">
        <v>2020</v>
      </c>
      <c r="H7" s="68">
        <v>4</v>
      </c>
      <c r="I7" s="69">
        <v>20</v>
      </c>
      <c r="J7" s="69">
        <v>54</v>
      </c>
      <c r="K7" s="69">
        <v>76</v>
      </c>
      <c r="L7" s="71">
        <v>162</v>
      </c>
      <c r="M7" s="70">
        <v>246</v>
      </c>
      <c r="N7" s="69">
        <v>288</v>
      </c>
      <c r="O7" s="69">
        <v>345</v>
      </c>
      <c r="P7" s="71">
        <v>414</v>
      </c>
      <c r="Q7" s="70">
        <v>500</v>
      </c>
      <c r="R7" s="69">
        <v>601</v>
      </c>
      <c r="S7" s="69">
        <v>701</v>
      </c>
      <c r="T7" s="69">
        <v>736</v>
      </c>
      <c r="U7" s="71">
        <v>838</v>
      </c>
      <c r="V7" s="14"/>
      <c r="W7" s="184"/>
      <c r="X7" s="25">
        <v>2020</v>
      </c>
      <c r="Y7" s="151">
        <v>220</v>
      </c>
      <c r="Z7" s="151">
        <v>280</v>
      </c>
      <c r="AA7" s="152">
        <v>338</v>
      </c>
      <c r="AB7" s="26">
        <f>SUM(Y7:AA7)</f>
        <v>838</v>
      </c>
    </row>
    <row r="8" spans="2:28" ht="17.25" customHeight="1">
      <c r="C8" s="55" t="s">
        <v>13</v>
      </c>
      <c r="D8" s="55"/>
      <c r="E8" s="55"/>
      <c r="F8" s="184"/>
      <c r="G8" s="65">
        <v>2021</v>
      </c>
      <c r="H8" s="19">
        <v>0</v>
      </c>
      <c r="I8" s="28">
        <v>64</v>
      </c>
      <c r="J8" s="20">
        <v>134</v>
      </c>
      <c r="K8" s="20">
        <v>192</v>
      </c>
      <c r="L8" s="23">
        <v>217</v>
      </c>
      <c r="M8" s="22">
        <v>242</v>
      </c>
      <c r="N8" s="20">
        <v>286</v>
      </c>
      <c r="O8" s="20">
        <v>349</v>
      </c>
      <c r="P8" s="23">
        <v>375</v>
      </c>
      <c r="Q8" s="22">
        <v>441</v>
      </c>
      <c r="R8" s="20">
        <v>472</v>
      </c>
      <c r="S8" s="20">
        <v>578</v>
      </c>
      <c r="T8" s="20">
        <v>637</v>
      </c>
      <c r="U8" s="23">
        <v>740</v>
      </c>
      <c r="V8" s="14"/>
      <c r="W8" s="184"/>
      <c r="X8" s="25">
        <v>2021</v>
      </c>
      <c r="Y8" s="151">
        <v>230</v>
      </c>
      <c r="Z8" s="151">
        <v>205</v>
      </c>
      <c r="AA8" s="152">
        <v>305</v>
      </c>
      <c r="AB8" s="26">
        <f>SUM(Y8:AA8)</f>
        <v>740</v>
      </c>
    </row>
    <row r="9" spans="2:28" ht="17.25" customHeight="1">
      <c r="F9" s="184"/>
      <c r="G9" s="65">
        <v>2022</v>
      </c>
      <c r="H9" s="19"/>
      <c r="I9" s="28"/>
      <c r="J9" s="20"/>
      <c r="K9" s="20"/>
      <c r="L9" s="23"/>
      <c r="M9" s="22"/>
      <c r="N9" s="20"/>
      <c r="O9" s="20"/>
      <c r="P9" s="23"/>
      <c r="Q9" s="22"/>
      <c r="R9" s="20"/>
      <c r="S9" s="20"/>
      <c r="T9" s="20"/>
      <c r="U9" s="23"/>
      <c r="V9" s="14"/>
      <c r="W9" s="184"/>
      <c r="X9" s="25">
        <v>2022</v>
      </c>
      <c r="Y9" s="26"/>
      <c r="Z9" s="26"/>
      <c r="AA9" s="27"/>
      <c r="AB9" s="26">
        <f t="shared" ref="AB9:AB11" si="0">SUM(Y9:AA9)</f>
        <v>0</v>
      </c>
    </row>
    <row r="10" spans="2:28" ht="17.25" customHeight="1">
      <c r="F10" s="184"/>
      <c r="G10" s="65">
        <v>2023</v>
      </c>
      <c r="H10" s="19"/>
      <c r="I10" s="28"/>
      <c r="J10" s="20"/>
      <c r="K10" s="20"/>
      <c r="L10" s="23"/>
      <c r="M10" s="22"/>
      <c r="N10" s="20"/>
      <c r="O10" s="20"/>
      <c r="P10" s="23"/>
      <c r="Q10" s="22"/>
      <c r="R10" s="20"/>
      <c r="S10" s="20"/>
      <c r="T10" s="20"/>
      <c r="U10" s="23"/>
      <c r="V10" s="14"/>
      <c r="W10" s="184"/>
      <c r="X10" s="25">
        <v>2023</v>
      </c>
      <c r="Y10" s="26"/>
      <c r="Z10" s="26"/>
      <c r="AA10" s="27"/>
      <c r="AB10" s="26">
        <f t="shared" si="0"/>
        <v>0</v>
      </c>
    </row>
    <row r="11" spans="2:28" s="14" customFormat="1" ht="17.25" customHeight="1">
      <c r="F11" s="184"/>
      <c r="G11" s="66">
        <v>2024</v>
      </c>
      <c r="H11" s="75"/>
      <c r="I11" s="72"/>
      <c r="J11" s="72"/>
      <c r="K11" s="72"/>
      <c r="L11" s="76"/>
      <c r="M11" s="75"/>
      <c r="N11" s="72"/>
      <c r="O11" s="72"/>
      <c r="P11" s="76"/>
      <c r="Q11" s="75"/>
      <c r="R11" s="72"/>
      <c r="S11" s="72"/>
      <c r="T11" s="72"/>
      <c r="U11" s="76"/>
      <c r="W11" s="184"/>
      <c r="X11" s="25">
        <v>2024</v>
      </c>
      <c r="Y11" s="26"/>
      <c r="Z11" s="26"/>
      <c r="AA11" s="27"/>
      <c r="AB11" s="26">
        <f t="shared" si="0"/>
        <v>0</v>
      </c>
    </row>
    <row r="12" spans="2:28" s="14" customFormat="1" ht="17.25" customHeight="1" thickBot="1">
      <c r="F12" s="185"/>
      <c r="G12" s="67">
        <v>2025</v>
      </c>
      <c r="H12" s="77"/>
      <c r="I12" s="78"/>
      <c r="J12" s="78"/>
      <c r="K12" s="78"/>
      <c r="L12" s="79"/>
      <c r="M12" s="77"/>
      <c r="N12" s="78"/>
      <c r="O12" s="78"/>
      <c r="P12" s="79"/>
      <c r="Q12" s="77"/>
      <c r="R12" s="78"/>
      <c r="S12" s="78"/>
      <c r="T12" s="78"/>
      <c r="U12" s="79"/>
      <c r="W12" s="185"/>
      <c r="X12" s="41">
        <v>2025</v>
      </c>
      <c r="Y12" s="42"/>
      <c r="Z12" s="42"/>
      <c r="AA12" s="43"/>
      <c r="AB12" s="59">
        <f>SUM(Y12:AA12)</f>
        <v>0</v>
      </c>
    </row>
    <row r="13" spans="2:28" s="14" customFormat="1" ht="18.75" customHeight="1">
      <c r="F13" s="1" t="s">
        <v>14</v>
      </c>
      <c r="G13" s="44"/>
      <c r="H13" s="44"/>
      <c r="I13" s="45"/>
      <c r="J13" s="45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8"/>
      <c r="V13" s="44"/>
      <c r="W13" s="47"/>
    </row>
    <row r="14" spans="2:28" s="14" customFormat="1" ht="18.75" customHeight="1">
      <c r="X14" s="47"/>
    </row>
    <row r="15" spans="2:28" s="14" customFormat="1" ht="18.75" customHeight="1">
      <c r="H15" s="148" t="s">
        <v>15</v>
      </c>
      <c r="I15" s="148" t="s">
        <v>16</v>
      </c>
      <c r="J15" s="148" t="s">
        <v>17</v>
      </c>
      <c r="K15" s="148" t="s">
        <v>18</v>
      </c>
      <c r="L15" s="148" t="s">
        <v>19</v>
      </c>
      <c r="M15" s="148" t="s">
        <v>20</v>
      </c>
      <c r="N15" s="148" t="s">
        <v>21</v>
      </c>
      <c r="O15" s="148" t="s">
        <v>22</v>
      </c>
      <c r="P15" s="148" t="s">
        <v>23</v>
      </c>
      <c r="Q15" s="148" t="s">
        <v>24</v>
      </c>
      <c r="R15" s="148" t="s">
        <v>25</v>
      </c>
      <c r="S15" s="148" t="s">
        <v>26</v>
      </c>
      <c r="T15" s="148" t="s">
        <v>27</v>
      </c>
      <c r="U15" s="148" t="s">
        <v>28</v>
      </c>
    </row>
    <row r="16" spans="2:28" s="14" customFormat="1" ht="18.75" customHeight="1"/>
    <row r="17" spans="2:26" s="14" customFormat="1" ht="18.75" customHeight="1"/>
    <row r="18" spans="2:26" s="14" customFormat="1" ht="15.75" customHeight="1">
      <c r="B18" s="1"/>
      <c r="C18" s="50"/>
      <c r="D18" s="50"/>
      <c r="E18" s="51"/>
      <c r="F18" s="51"/>
      <c r="G18" s="171"/>
      <c r="H18" s="171"/>
      <c r="I18" s="171"/>
      <c r="J18" s="171"/>
      <c r="K18" s="171"/>
      <c r="L18" s="171"/>
      <c r="M18" s="171"/>
      <c r="N18" s="171"/>
      <c r="O18" s="171"/>
      <c r="Q18" s="52"/>
      <c r="R18" s="50"/>
    </row>
    <row r="19" spans="2:26" s="14" customFormat="1" ht="15.75" customHeight="1">
      <c r="D19" s="50"/>
      <c r="E19" s="51"/>
      <c r="F19" s="51"/>
      <c r="G19" s="156"/>
      <c r="H19" s="156"/>
      <c r="I19" s="156"/>
      <c r="J19" s="156"/>
      <c r="K19" s="156"/>
      <c r="L19" s="156"/>
      <c r="M19" s="156"/>
      <c r="N19" s="156"/>
      <c r="O19" s="156"/>
      <c r="Q19" s="52"/>
      <c r="R19" s="50"/>
    </row>
    <row r="20" spans="2:26" s="14" customFormat="1" ht="15.75" customHeight="1"/>
    <row r="21" spans="2:26">
      <c r="C21" s="53"/>
      <c r="D21" s="49" t="s">
        <v>29</v>
      </c>
      <c r="E21" s="49" t="s">
        <v>30</v>
      </c>
      <c r="F21" s="49" t="s">
        <v>31</v>
      </c>
      <c r="G21" s="49" t="s">
        <v>32</v>
      </c>
      <c r="H21" s="49" t="s">
        <v>33</v>
      </c>
      <c r="I21" s="49" t="s">
        <v>34</v>
      </c>
      <c r="J21" s="49" t="s">
        <v>35</v>
      </c>
      <c r="K21" s="49" t="s">
        <v>36</v>
      </c>
      <c r="L21" s="49" t="s">
        <v>37</v>
      </c>
      <c r="M21" s="49" t="s">
        <v>38</v>
      </c>
      <c r="N21" s="49" t="s">
        <v>27</v>
      </c>
      <c r="O21" s="49" t="s">
        <v>39</v>
      </c>
      <c r="P21" s="49"/>
      <c r="Q21" s="53"/>
      <c r="S21" s="14"/>
      <c r="T21" s="14"/>
      <c r="U21" s="14"/>
    </row>
    <row r="22" spans="2:26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26">
      <c r="R23" s="55"/>
      <c r="S23" s="55"/>
      <c r="T23" s="55"/>
      <c r="U23" s="55"/>
      <c r="V23" s="55"/>
      <c r="W23" s="55"/>
      <c r="X23" s="55"/>
      <c r="Y23" s="55"/>
      <c r="Z23" s="55"/>
    </row>
    <row r="24" spans="2:26">
      <c r="R24" s="2"/>
      <c r="S24" s="2"/>
      <c r="T24" s="2"/>
      <c r="U24" s="2"/>
      <c r="V24" s="2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</row>
    <row r="27" spans="2:26">
      <c r="R27" s="2"/>
      <c r="S27" s="2"/>
      <c r="T27" s="2"/>
      <c r="U27" s="2"/>
      <c r="V27" s="2"/>
      <c r="W27" s="55"/>
    </row>
    <row r="28" spans="2:26">
      <c r="R28" s="55"/>
      <c r="S28" s="55"/>
      <c r="T28" s="55"/>
      <c r="U28" s="55"/>
      <c r="V28" s="55"/>
      <c r="W28" s="55"/>
    </row>
    <row r="44" spans="2:20" s="57" customFormat="1" ht="15.75">
      <c r="B44" s="62" t="s">
        <v>40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1"/>
    </row>
    <row r="50" ht="6" customHeight="1"/>
    <row r="51" s="56" customFormat="1" ht="21" customHeight="1"/>
  </sheetData>
  <sheetProtection algorithmName="SHA-512" hashValue="/ZsF6vlqOaYFuM38w3CzNPEy/ca3HVntNfhK0ApEtpnwr5o/KK5DTu2y05WlDkl4zNlj7cnzIKynEj1xgd8a7A==" saltValue="k0liCmrljFgiQy7iLRbnOw==" spinCount="100000" sheet="1" objects="1" scenarios="1"/>
  <mergeCells count="14">
    <mergeCell ref="AB4:AB5"/>
    <mergeCell ref="F6:F12"/>
    <mergeCell ref="W6:W12"/>
    <mergeCell ref="G18:O18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1FE2F-1736-4DA4-BFCD-F38E06554FCC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81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45</v>
      </c>
      <c r="F5" s="61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59">
        <v>27</v>
      </c>
      <c r="M5" s="157">
        <v>3</v>
      </c>
      <c r="N5" s="158">
        <v>10</v>
      </c>
      <c r="O5" s="158">
        <v>17</v>
      </c>
      <c r="P5" s="160">
        <v>24</v>
      </c>
      <c r="Q5" s="161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46</v>
      </c>
      <c r="E6" s="5"/>
      <c r="F6" s="183" t="s">
        <v>47</v>
      </c>
      <c r="G6" s="132">
        <v>2014</v>
      </c>
      <c r="H6" s="112">
        <v>0</v>
      </c>
      <c r="I6" s="113">
        <v>0</v>
      </c>
      <c r="J6" s="113">
        <v>25</v>
      </c>
      <c r="K6" s="113">
        <v>66</v>
      </c>
      <c r="L6" s="114">
        <v>151</v>
      </c>
      <c r="M6" s="115">
        <v>222</v>
      </c>
      <c r="N6" s="116">
        <v>336</v>
      </c>
      <c r="O6" s="116">
        <v>427</v>
      </c>
      <c r="P6" s="117">
        <v>527</v>
      </c>
      <c r="Q6" s="118">
        <v>631</v>
      </c>
      <c r="R6" s="116">
        <v>726</v>
      </c>
      <c r="S6" s="116">
        <v>816</v>
      </c>
      <c r="T6" s="116">
        <v>867</v>
      </c>
      <c r="U6" s="117">
        <v>913</v>
      </c>
      <c r="V6" s="14"/>
      <c r="W6" s="183" t="s">
        <v>47</v>
      </c>
      <c r="X6" s="121">
        <v>2014</v>
      </c>
      <c r="Y6" s="16">
        <v>186</v>
      </c>
      <c r="Z6" s="16">
        <v>427</v>
      </c>
      <c r="AA6" s="17">
        <v>300</v>
      </c>
      <c r="AB6" s="16">
        <f>SUM(Y6:AA6)</f>
        <v>913</v>
      </c>
    </row>
    <row r="7" spans="2:28" ht="17.25" customHeight="1">
      <c r="C7" s="1" t="s">
        <v>48</v>
      </c>
      <c r="E7" s="5"/>
      <c r="F7" s="184"/>
      <c r="G7" s="25">
        <v>2015</v>
      </c>
      <c r="H7" s="19">
        <v>0</v>
      </c>
      <c r="I7" s="20">
        <v>33</v>
      </c>
      <c r="J7" s="20">
        <v>84</v>
      </c>
      <c r="K7" s="20">
        <v>134</v>
      </c>
      <c r="L7" s="21">
        <v>191</v>
      </c>
      <c r="M7" s="22">
        <v>238</v>
      </c>
      <c r="N7" s="20">
        <v>281</v>
      </c>
      <c r="O7" s="20">
        <v>331</v>
      </c>
      <c r="P7" s="23">
        <v>404</v>
      </c>
      <c r="Q7" s="24">
        <v>484</v>
      </c>
      <c r="R7" s="20">
        <v>558</v>
      </c>
      <c r="S7" s="20">
        <v>604</v>
      </c>
      <c r="T7" s="20">
        <v>687</v>
      </c>
      <c r="U7" s="23">
        <v>761</v>
      </c>
      <c r="V7" s="14"/>
      <c r="W7" s="184"/>
      <c r="X7" s="65">
        <v>2015</v>
      </c>
      <c r="Y7" s="26">
        <v>225</v>
      </c>
      <c r="Z7" s="26">
        <v>246</v>
      </c>
      <c r="AA7" s="27">
        <v>290</v>
      </c>
      <c r="AB7" s="26">
        <f>SUM(Y7:AA7)</f>
        <v>761</v>
      </c>
    </row>
    <row r="8" spans="2:28" ht="17.25" customHeight="1">
      <c r="C8" s="55" t="s">
        <v>49</v>
      </c>
      <c r="D8" s="55"/>
      <c r="E8" s="55"/>
      <c r="F8" s="184"/>
      <c r="G8" s="25">
        <v>2016</v>
      </c>
      <c r="H8" s="19">
        <v>0</v>
      </c>
      <c r="I8" s="28">
        <v>4</v>
      </c>
      <c r="J8" s="20">
        <v>14</v>
      </c>
      <c r="K8" s="20">
        <v>18</v>
      </c>
      <c r="L8" s="21">
        <v>64</v>
      </c>
      <c r="M8" s="22">
        <v>103</v>
      </c>
      <c r="N8" s="20">
        <v>178</v>
      </c>
      <c r="O8" s="20">
        <v>240</v>
      </c>
      <c r="P8" s="23">
        <v>326</v>
      </c>
      <c r="Q8" s="24">
        <v>429</v>
      </c>
      <c r="R8" s="20">
        <v>529</v>
      </c>
      <c r="S8" s="20">
        <v>593</v>
      </c>
      <c r="T8" s="20">
        <v>660</v>
      </c>
      <c r="U8" s="23">
        <v>704</v>
      </c>
      <c r="V8" s="14"/>
      <c r="W8" s="184"/>
      <c r="X8" s="65">
        <v>2016</v>
      </c>
      <c r="Y8" s="26">
        <v>84</v>
      </c>
      <c r="Z8" s="26">
        <v>331</v>
      </c>
      <c r="AA8" s="27">
        <v>289</v>
      </c>
      <c r="AB8" s="26">
        <f>SUM(Y8:AA8)</f>
        <v>704</v>
      </c>
    </row>
    <row r="9" spans="2:28" ht="17.25" customHeight="1">
      <c r="F9" s="184"/>
      <c r="G9" s="25">
        <v>2017</v>
      </c>
      <c r="H9" s="19">
        <v>1</v>
      </c>
      <c r="I9" s="28">
        <v>52</v>
      </c>
      <c r="J9" s="20">
        <v>56</v>
      </c>
      <c r="K9" s="20">
        <v>112</v>
      </c>
      <c r="L9" s="21">
        <v>199</v>
      </c>
      <c r="M9" s="22">
        <v>274</v>
      </c>
      <c r="N9" s="20">
        <v>363</v>
      </c>
      <c r="O9" s="20">
        <v>446</v>
      </c>
      <c r="P9" s="23">
        <v>483</v>
      </c>
      <c r="Q9" s="24">
        <v>528</v>
      </c>
      <c r="R9" s="20">
        <v>598</v>
      </c>
      <c r="S9" s="20">
        <v>682</v>
      </c>
      <c r="T9" s="20">
        <v>750</v>
      </c>
      <c r="U9" s="23"/>
      <c r="V9" s="14"/>
      <c r="W9" s="184"/>
      <c r="X9" s="65">
        <v>2017</v>
      </c>
      <c r="Y9" s="26">
        <v>232</v>
      </c>
      <c r="Z9" s="26">
        <v>287</v>
      </c>
      <c r="AA9" s="27">
        <v>335</v>
      </c>
      <c r="AB9" s="26">
        <f t="shared" ref="AB9:AB11" si="0">SUM(Y9:AA9)</f>
        <v>854</v>
      </c>
    </row>
    <row r="10" spans="2:28" ht="17.25" customHeight="1">
      <c r="F10" s="184"/>
      <c r="G10" s="25">
        <v>2018</v>
      </c>
      <c r="H10" s="19">
        <v>11</v>
      </c>
      <c r="I10" s="28">
        <v>36</v>
      </c>
      <c r="J10" s="20">
        <v>69</v>
      </c>
      <c r="K10" s="20">
        <v>105</v>
      </c>
      <c r="L10" s="21">
        <v>179</v>
      </c>
      <c r="M10" s="22">
        <v>216</v>
      </c>
      <c r="N10" s="20">
        <v>263</v>
      </c>
      <c r="O10" s="20">
        <v>337</v>
      </c>
      <c r="P10" s="23">
        <v>425</v>
      </c>
      <c r="Q10" s="24">
        <v>480</v>
      </c>
      <c r="R10" s="20">
        <v>521</v>
      </c>
      <c r="S10" s="20">
        <v>584</v>
      </c>
      <c r="T10" s="20">
        <v>660</v>
      </c>
      <c r="U10" s="23">
        <v>762</v>
      </c>
      <c r="V10" s="14"/>
      <c r="W10" s="184"/>
      <c r="X10" s="65">
        <v>2018</v>
      </c>
      <c r="Y10" s="26">
        <v>193</v>
      </c>
      <c r="Z10" s="26">
        <v>282</v>
      </c>
      <c r="AA10" s="27">
        <v>287</v>
      </c>
      <c r="AB10" s="26">
        <f t="shared" si="0"/>
        <v>762</v>
      </c>
    </row>
    <row r="11" spans="2:28" s="14" customFormat="1" ht="17.25" customHeight="1">
      <c r="F11" s="184"/>
      <c r="G11" s="133">
        <v>2019</v>
      </c>
      <c r="H11" s="30">
        <v>9</v>
      </c>
      <c r="I11" s="28">
        <v>12</v>
      </c>
      <c r="J11" s="28">
        <v>56</v>
      </c>
      <c r="K11" s="28">
        <v>114</v>
      </c>
      <c r="L11" s="31">
        <v>169</v>
      </c>
      <c r="M11" s="32">
        <v>220</v>
      </c>
      <c r="N11" s="28">
        <v>280</v>
      </c>
      <c r="O11" s="28">
        <v>369</v>
      </c>
      <c r="P11" s="33">
        <v>431</v>
      </c>
      <c r="Q11" s="34">
        <v>518</v>
      </c>
      <c r="R11" s="28">
        <v>589</v>
      </c>
      <c r="S11" s="28">
        <v>664</v>
      </c>
      <c r="T11" s="28">
        <v>756</v>
      </c>
      <c r="U11" s="33">
        <v>826</v>
      </c>
      <c r="W11" s="184"/>
      <c r="X11" s="65">
        <v>2019</v>
      </c>
      <c r="Y11" s="26">
        <v>188</v>
      </c>
      <c r="Z11" s="26">
        <v>321</v>
      </c>
      <c r="AA11" s="27">
        <v>317</v>
      </c>
      <c r="AB11" s="26">
        <f t="shared" si="0"/>
        <v>826</v>
      </c>
    </row>
    <row r="12" spans="2:28" s="14" customFormat="1" ht="17.25" customHeight="1">
      <c r="F12" s="184"/>
      <c r="G12" s="133">
        <v>2020</v>
      </c>
      <c r="H12" s="30">
        <v>10</v>
      </c>
      <c r="I12" s="28">
        <v>30</v>
      </c>
      <c r="J12" s="28">
        <v>79</v>
      </c>
      <c r="K12" s="28">
        <v>113</v>
      </c>
      <c r="L12" s="31">
        <v>155</v>
      </c>
      <c r="M12" s="32">
        <v>172</v>
      </c>
      <c r="N12" s="28">
        <v>257</v>
      </c>
      <c r="O12" s="28">
        <v>321</v>
      </c>
      <c r="P12" s="33">
        <v>350</v>
      </c>
      <c r="Q12" s="34">
        <v>401</v>
      </c>
      <c r="R12" s="28">
        <v>461</v>
      </c>
      <c r="S12" s="28">
        <v>523</v>
      </c>
      <c r="T12" s="28">
        <v>544</v>
      </c>
      <c r="U12" s="33">
        <v>544</v>
      </c>
      <c r="W12" s="184"/>
      <c r="X12" s="122">
        <v>2020</v>
      </c>
      <c r="Y12" s="119">
        <v>159</v>
      </c>
      <c r="Z12" s="119">
        <v>242</v>
      </c>
      <c r="AA12" s="104">
        <v>143</v>
      </c>
      <c r="AB12" s="120">
        <f>SUM(Y12:AA12)</f>
        <v>544</v>
      </c>
    </row>
    <row r="13" spans="2:28" s="14" customFormat="1" ht="17.25" customHeight="1" thickBot="1">
      <c r="F13" s="185"/>
      <c r="G13" s="134">
        <v>2021</v>
      </c>
      <c r="H13" s="35">
        <v>8</v>
      </c>
      <c r="I13" s="36">
        <v>42</v>
      </c>
      <c r="J13" s="36">
        <v>88</v>
      </c>
      <c r="K13" s="36">
        <v>119</v>
      </c>
      <c r="L13" s="37">
        <v>172</v>
      </c>
      <c r="M13" s="38">
        <v>195</v>
      </c>
      <c r="N13" s="36">
        <v>229</v>
      </c>
      <c r="O13" s="36">
        <v>293</v>
      </c>
      <c r="P13" s="39">
        <v>369</v>
      </c>
      <c r="Q13" s="40">
        <v>447</v>
      </c>
      <c r="R13" s="36">
        <v>538</v>
      </c>
      <c r="S13" s="36">
        <v>612</v>
      </c>
      <c r="T13" s="36">
        <v>680</v>
      </c>
      <c r="U13" s="39">
        <v>776</v>
      </c>
      <c r="W13" s="185"/>
      <c r="X13" s="123">
        <v>2021</v>
      </c>
      <c r="Y13" s="59">
        <v>194</v>
      </c>
      <c r="Z13" s="59">
        <v>242</v>
      </c>
      <c r="AA13" s="125">
        <v>340</v>
      </c>
      <c r="AB13" s="59">
        <f>SUM(Y13:AA13)</f>
        <v>776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Q8dycwLVFtj3JUQ44jG7b1oIGv1WRPJI7a4jzDzMf/jBvRGlXlFEu/6UfJXLoc8+V/8AGG5v4dnH39xb2E3KjA==" saltValue="YyI2XmN+N18toovjoa3hi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1CA3-304C-4EE5-8B44-7EF15910085A}">
  <dimension ref="B1:AB52"/>
  <sheetViews>
    <sheetView showGridLines="0" zoomScaleNormal="100" workbookViewId="0">
      <selection activeCell="W15" sqref="W15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7"/>
      <c r="M4" s="178" t="s">
        <v>3</v>
      </c>
      <c r="N4" s="175"/>
      <c r="O4" s="175"/>
      <c r="P4" s="176"/>
      <c r="Q4" s="174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50</v>
      </c>
      <c r="F5" s="61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61">
        <v>3</v>
      </c>
      <c r="N5" s="158">
        <v>10</v>
      </c>
      <c r="O5" s="158">
        <v>17</v>
      </c>
      <c r="P5" s="159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51</v>
      </c>
      <c r="E6" s="5"/>
      <c r="F6" s="183" t="s">
        <v>52</v>
      </c>
      <c r="G6" s="99">
        <v>2014</v>
      </c>
      <c r="H6" s="112">
        <v>0.8</v>
      </c>
      <c r="I6" s="113">
        <v>16.2</v>
      </c>
      <c r="J6" s="113">
        <v>96.5</v>
      </c>
      <c r="K6" s="113">
        <v>158</v>
      </c>
      <c r="L6" s="128">
        <v>247.8</v>
      </c>
      <c r="M6" s="127">
        <v>324.5</v>
      </c>
      <c r="N6" s="116">
        <v>406</v>
      </c>
      <c r="O6" s="116">
        <v>529.5</v>
      </c>
      <c r="P6" s="129">
        <v>628.20000000000005</v>
      </c>
      <c r="Q6" s="131">
        <v>681.2</v>
      </c>
      <c r="R6" s="116">
        <v>729.2</v>
      </c>
      <c r="S6" s="116">
        <v>785.2</v>
      </c>
      <c r="T6" s="116"/>
      <c r="U6" s="117"/>
      <c r="V6" s="14"/>
      <c r="W6" s="183" t="s">
        <v>52</v>
      </c>
      <c r="X6" s="121">
        <v>2014</v>
      </c>
      <c r="Y6" s="16">
        <v>290</v>
      </c>
      <c r="Z6" s="17">
        <v>383.79999999999995</v>
      </c>
      <c r="AA6" s="16">
        <v>111.70000000000005</v>
      </c>
      <c r="AB6" s="97">
        <f>SUM(Y6:AA6)</f>
        <v>785.5</v>
      </c>
    </row>
    <row r="7" spans="2:28" ht="17.25" customHeight="1">
      <c r="C7" s="1" t="s">
        <v>53</v>
      </c>
      <c r="E7" s="5"/>
      <c r="F7" s="184"/>
      <c r="G7" s="18">
        <v>2015</v>
      </c>
      <c r="H7" s="19">
        <v>5.5</v>
      </c>
      <c r="I7" s="20">
        <v>42</v>
      </c>
      <c r="J7" s="20">
        <v>104.8</v>
      </c>
      <c r="K7" s="20">
        <v>143.19999999999999</v>
      </c>
      <c r="L7" s="23">
        <v>222.5</v>
      </c>
      <c r="M7" s="24">
        <v>253.5</v>
      </c>
      <c r="N7" s="20">
        <v>320.2</v>
      </c>
      <c r="O7" s="20">
        <v>421</v>
      </c>
      <c r="P7" s="21">
        <v>521</v>
      </c>
      <c r="Q7" s="22">
        <v>614.79999999999995</v>
      </c>
      <c r="R7" s="20">
        <v>648.5</v>
      </c>
      <c r="S7" s="20">
        <v>719.5</v>
      </c>
      <c r="T7" s="20">
        <v>805.8</v>
      </c>
      <c r="U7" s="23">
        <v>852</v>
      </c>
      <c r="V7" s="14"/>
      <c r="W7" s="184"/>
      <c r="X7" s="65">
        <v>2015</v>
      </c>
      <c r="Y7" s="26">
        <v>249.2</v>
      </c>
      <c r="Z7" s="27">
        <v>355.3</v>
      </c>
      <c r="AA7" s="26">
        <v>247.5</v>
      </c>
      <c r="AB7" s="98">
        <f>SUM(Y7:AA7)</f>
        <v>852</v>
      </c>
    </row>
    <row r="8" spans="2:28" ht="17.25" customHeight="1">
      <c r="C8" s="55" t="s">
        <v>13</v>
      </c>
      <c r="D8" s="55"/>
      <c r="E8" s="55"/>
      <c r="F8" s="184"/>
      <c r="G8" s="18">
        <v>2016</v>
      </c>
      <c r="H8" s="19">
        <v>0</v>
      </c>
      <c r="I8" s="28">
        <v>8</v>
      </c>
      <c r="J8" s="20">
        <v>23</v>
      </c>
      <c r="K8" s="20">
        <v>57</v>
      </c>
      <c r="L8" s="23">
        <v>101</v>
      </c>
      <c r="M8" s="24">
        <v>129</v>
      </c>
      <c r="N8" s="20">
        <v>226</v>
      </c>
      <c r="O8" s="20">
        <v>294</v>
      </c>
      <c r="P8" s="21">
        <v>393</v>
      </c>
      <c r="Q8" s="22">
        <v>487</v>
      </c>
      <c r="R8" s="20">
        <v>587</v>
      </c>
      <c r="S8" s="20">
        <v>650</v>
      </c>
      <c r="T8" s="20">
        <v>730</v>
      </c>
      <c r="U8" s="23">
        <v>811</v>
      </c>
      <c r="V8" s="14"/>
      <c r="W8" s="184"/>
      <c r="X8" s="65">
        <v>2016</v>
      </c>
      <c r="Y8" s="26">
        <v>107</v>
      </c>
      <c r="Z8" s="27">
        <v>362</v>
      </c>
      <c r="AA8" s="26">
        <v>342</v>
      </c>
      <c r="AB8" s="98">
        <f>SUM(Y8:AA8)</f>
        <v>811</v>
      </c>
    </row>
    <row r="9" spans="2:28" ht="17.25" customHeight="1">
      <c r="F9" s="184"/>
      <c r="G9" s="18">
        <v>2017</v>
      </c>
      <c r="H9" s="19">
        <v>5</v>
      </c>
      <c r="I9" s="28">
        <v>25</v>
      </c>
      <c r="J9" s="20">
        <v>25</v>
      </c>
      <c r="K9" s="20">
        <v>77</v>
      </c>
      <c r="L9" s="23">
        <v>142</v>
      </c>
      <c r="M9" s="24">
        <v>169</v>
      </c>
      <c r="N9" s="20">
        <v>258</v>
      </c>
      <c r="O9" s="20">
        <v>337</v>
      </c>
      <c r="P9" s="21">
        <v>374</v>
      </c>
      <c r="Q9" s="22">
        <v>427</v>
      </c>
      <c r="R9" s="20">
        <v>475</v>
      </c>
      <c r="S9" s="20">
        <v>551</v>
      </c>
      <c r="T9" s="20">
        <v>624</v>
      </c>
      <c r="U9" s="23">
        <v>726</v>
      </c>
      <c r="V9" s="14"/>
      <c r="W9" s="184"/>
      <c r="X9" s="65">
        <v>2017</v>
      </c>
      <c r="Y9" s="26">
        <v>156</v>
      </c>
      <c r="Z9" s="27">
        <v>259</v>
      </c>
      <c r="AA9" s="26">
        <v>311</v>
      </c>
      <c r="AB9" s="98">
        <f t="shared" ref="AB9:AB11" si="0">SUM(Y9:AA9)</f>
        <v>726</v>
      </c>
    </row>
    <row r="10" spans="2:28" ht="17.25" customHeight="1">
      <c r="F10" s="184"/>
      <c r="G10" s="18">
        <v>2018</v>
      </c>
      <c r="H10" s="19">
        <v>9</v>
      </c>
      <c r="I10" s="28">
        <v>21</v>
      </c>
      <c r="J10" s="20">
        <v>50</v>
      </c>
      <c r="K10" s="20">
        <v>85</v>
      </c>
      <c r="L10" s="23">
        <v>173</v>
      </c>
      <c r="M10" s="24">
        <v>234</v>
      </c>
      <c r="N10" s="20">
        <v>282</v>
      </c>
      <c r="O10" s="20">
        <v>378</v>
      </c>
      <c r="P10" s="21">
        <v>491</v>
      </c>
      <c r="Q10" s="22">
        <v>537</v>
      </c>
      <c r="R10" s="20">
        <v>562</v>
      </c>
      <c r="S10" s="20">
        <v>608</v>
      </c>
      <c r="T10" s="20">
        <v>700</v>
      </c>
      <c r="U10" s="23">
        <v>821</v>
      </c>
      <c r="V10" s="14"/>
      <c r="W10" s="184"/>
      <c r="X10" s="65">
        <v>2018</v>
      </c>
      <c r="Y10" s="26">
        <v>196</v>
      </c>
      <c r="Z10" s="27">
        <v>336</v>
      </c>
      <c r="AA10" s="26">
        <v>289</v>
      </c>
      <c r="AB10" s="98">
        <f t="shared" si="0"/>
        <v>821</v>
      </c>
    </row>
    <row r="11" spans="2:28" s="14" customFormat="1" ht="17.25" customHeight="1">
      <c r="F11" s="184"/>
      <c r="G11" s="29">
        <v>2019</v>
      </c>
      <c r="H11" s="30">
        <v>9</v>
      </c>
      <c r="I11" s="28">
        <v>9</v>
      </c>
      <c r="J11" s="28">
        <v>56</v>
      </c>
      <c r="K11" s="28">
        <v>124</v>
      </c>
      <c r="L11" s="33">
        <v>190</v>
      </c>
      <c r="M11" s="34">
        <v>222</v>
      </c>
      <c r="N11" s="28">
        <v>296</v>
      </c>
      <c r="O11" s="28">
        <v>368</v>
      </c>
      <c r="P11" s="31">
        <v>458</v>
      </c>
      <c r="Q11" s="32">
        <v>555</v>
      </c>
      <c r="R11" s="28">
        <v>636</v>
      </c>
      <c r="S11" s="28">
        <v>732</v>
      </c>
      <c r="T11" s="28">
        <v>816</v>
      </c>
      <c r="U11" s="33">
        <v>886</v>
      </c>
      <c r="W11" s="184"/>
      <c r="X11" s="65">
        <v>2019</v>
      </c>
      <c r="Y11" s="26">
        <v>199</v>
      </c>
      <c r="Z11" s="27">
        <v>337</v>
      </c>
      <c r="AA11" s="26">
        <v>350</v>
      </c>
      <c r="AB11" s="98">
        <f t="shared" si="0"/>
        <v>886</v>
      </c>
    </row>
    <row r="12" spans="2:28" s="14" customFormat="1" ht="17.25" customHeight="1">
      <c r="F12" s="184"/>
      <c r="G12" s="108">
        <v>2020</v>
      </c>
      <c r="H12" s="68">
        <v>9</v>
      </c>
      <c r="I12" s="69">
        <v>34</v>
      </c>
      <c r="J12" s="69">
        <v>97</v>
      </c>
      <c r="K12" s="69">
        <v>139</v>
      </c>
      <c r="L12" s="71">
        <v>197</v>
      </c>
      <c r="M12" s="110">
        <v>219</v>
      </c>
      <c r="N12" s="69">
        <v>314</v>
      </c>
      <c r="O12" s="69">
        <v>370</v>
      </c>
      <c r="P12" s="109">
        <v>388</v>
      </c>
      <c r="Q12" s="70">
        <v>421</v>
      </c>
      <c r="R12" s="69">
        <v>459</v>
      </c>
      <c r="S12" s="69">
        <v>520</v>
      </c>
      <c r="T12" s="69">
        <v>550</v>
      </c>
      <c r="U12" s="71">
        <v>651</v>
      </c>
      <c r="W12" s="184"/>
      <c r="X12" s="122">
        <v>2020</v>
      </c>
      <c r="Y12" s="119">
        <v>215</v>
      </c>
      <c r="Z12" s="104">
        <v>206</v>
      </c>
      <c r="AA12" s="119">
        <v>230</v>
      </c>
      <c r="AB12" s="126">
        <f>SUM(Y12:AA12)</f>
        <v>651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19</v>
      </c>
      <c r="J13" s="93">
        <v>69</v>
      </c>
      <c r="K13" s="93">
        <v>82</v>
      </c>
      <c r="L13" s="94">
        <v>157</v>
      </c>
      <c r="M13" s="105">
        <v>171</v>
      </c>
      <c r="N13" s="93">
        <v>192</v>
      </c>
      <c r="O13" s="93">
        <v>257</v>
      </c>
      <c r="P13" s="130">
        <v>316</v>
      </c>
      <c r="Q13" s="95">
        <v>404</v>
      </c>
      <c r="R13" s="93">
        <v>497</v>
      </c>
      <c r="S13" s="93">
        <v>596</v>
      </c>
      <c r="T13" s="93">
        <v>669</v>
      </c>
      <c r="U13" s="94">
        <v>769</v>
      </c>
      <c r="W13" s="185"/>
      <c r="X13" s="123">
        <v>2021</v>
      </c>
      <c r="Y13" s="59">
        <v>166</v>
      </c>
      <c r="Z13" s="125">
        <v>223</v>
      </c>
      <c r="AA13" s="59">
        <v>380</v>
      </c>
      <c r="AB13" s="101">
        <f>SUM(Y13:AA13)</f>
        <v>769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64"/>
      <c r="G15" s="47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eDDwZ3UHQ6ntw3InIlINqUq0YkRNehixobZcyiJNV+JGisGsyGEqzE4/BS0MSFA+Flsp9Gl/JXIM/BOStRHu0A==" saltValue="zIgQkz6ZOaysNc4Y1TlCQA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5FD-DBEC-42C6-BF8C-B545BDDE39DF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54</v>
      </c>
      <c r="F5" s="61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7"/>
      <c r="AA5" s="182"/>
      <c r="AB5" s="170"/>
    </row>
    <row r="6" spans="2:28" ht="17.25" customHeight="1">
      <c r="B6" s="3" t="s">
        <v>9</v>
      </c>
      <c r="C6" s="1" t="s">
        <v>55</v>
      </c>
      <c r="E6" s="5"/>
      <c r="F6" s="183" t="s">
        <v>56</v>
      </c>
      <c r="G6" s="6">
        <v>2014</v>
      </c>
      <c r="H6" s="7">
        <v>0</v>
      </c>
      <c r="I6" s="8">
        <v>0</v>
      </c>
      <c r="J6" s="8">
        <v>0</v>
      </c>
      <c r="K6" s="8">
        <v>6</v>
      </c>
      <c r="L6" s="91">
        <v>75</v>
      </c>
      <c r="M6" s="10">
        <v>135</v>
      </c>
      <c r="N6" s="11">
        <v>226</v>
      </c>
      <c r="O6" s="11">
        <v>284</v>
      </c>
      <c r="P6" s="12">
        <v>325</v>
      </c>
      <c r="Q6" s="96">
        <v>440</v>
      </c>
      <c r="R6" s="11">
        <v>534</v>
      </c>
      <c r="S6" s="11">
        <v>587</v>
      </c>
      <c r="T6" s="11">
        <v>608</v>
      </c>
      <c r="U6" s="12">
        <v>659</v>
      </c>
      <c r="V6" s="14"/>
      <c r="W6" s="183" t="s">
        <v>56</v>
      </c>
      <c r="X6" s="121">
        <v>2014</v>
      </c>
      <c r="Y6" s="16">
        <v>98</v>
      </c>
      <c r="Z6" s="17">
        <v>326</v>
      </c>
      <c r="AA6" s="16">
        <v>235</v>
      </c>
      <c r="AB6" s="97">
        <f>SUM(Y6:AA6)</f>
        <v>659</v>
      </c>
    </row>
    <row r="7" spans="2:28" ht="17.25" customHeight="1">
      <c r="C7" s="1" t="s">
        <v>57</v>
      </c>
      <c r="E7" s="5"/>
      <c r="F7" s="184"/>
      <c r="G7" s="18">
        <v>2015</v>
      </c>
      <c r="H7" s="19">
        <v>0</v>
      </c>
      <c r="I7" s="20">
        <v>18</v>
      </c>
      <c r="J7" s="20">
        <v>38</v>
      </c>
      <c r="K7" s="20">
        <v>57</v>
      </c>
      <c r="L7" s="23">
        <v>116</v>
      </c>
      <c r="M7" s="22">
        <v>140</v>
      </c>
      <c r="N7" s="20">
        <v>159</v>
      </c>
      <c r="O7" s="20">
        <v>258</v>
      </c>
      <c r="P7" s="23">
        <v>343</v>
      </c>
      <c r="Q7" s="22">
        <v>392</v>
      </c>
      <c r="R7" s="20">
        <v>459</v>
      </c>
      <c r="S7" s="20">
        <v>499</v>
      </c>
      <c r="T7" s="20">
        <v>587</v>
      </c>
      <c r="U7" s="23">
        <v>652</v>
      </c>
      <c r="V7" s="14"/>
      <c r="W7" s="184"/>
      <c r="X7" s="65">
        <v>2015</v>
      </c>
      <c r="Y7" s="26">
        <v>138</v>
      </c>
      <c r="Z7" s="27">
        <v>250</v>
      </c>
      <c r="AA7" s="26">
        <v>264</v>
      </c>
      <c r="AB7" s="98">
        <f>SUM(Y7:AA7)</f>
        <v>652</v>
      </c>
    </row>
    <row r="8" spans="2:28" ht="17.25" customHeight="1">
      <c r="C8" s="55" t="s">
        <v>49</v>
      </c>
      <c r="D8" s="55"/>
      <c r="E8" s="55"/>
      <c r="F8" s="184"/>
      <c r="G8" s="18">
        <v>2016</v>
      </c>
      <c r="H8" s="19">
        <v>0</v>
      </c>
      <c r="I8" s="28">
        <v>1</v>
      </c>
      <c r="J8" s="20">
        <v>9</v>
      </c>
      <c r="K8" s="20">
        <v>13</v>
      </c>
      <c r="L8" s="23">
        <v>27</v>
      </c>
      <c r="M8" s="22">
        <v>54</v>
      </c>
      <c r="N8" s="20">
        <v>142</v>
      </c>
      <c r="O8" s="20">
        <v>210</v>
      </c>
      <c r="P8" s="23">
        <v>294</v>
      </c>
      <c r="Q8" s="22">
        <v>376</v>
      </c>
      <c r="R8" s="20">
        <v>474</v>
      </c>
      <c r="S8" s="20">
        <v>536</v>
      </c>
      <c r="T8" s="20">
        <v>587</v>
      </c>
      <c r="U8" s="23">
        <v>621</v>
      </c>
      <c r="V8" s="14"/>
      <c r="W8" s="184"/>
      <c r="X8" s="65">
        <v>2016</v>
      </c>
      <c r="Y8" s="26">
        <v>32</v>
      </c>
      <c r="Z8" s="27">
        <v>327</v>
      </c>
      <c r="AA8" s="26">
        <v>269</v>
      </c>
      <c r="AB8" s="98">
        <f>SUM(Y8:AA8)</f>
        <v>628</v>
      </c>
    </row>
    <row r="9" spans="2:28" ht="17.25" customHeight="1">
      <c r="F9" s="184"/>
      <c r="G9" s="18">
        <v>2017</v>
      </c>
      <c r="H9" s="19">
        <v>0.8</v>
      </c>
      <c r="I9" s="28">
        <v>8.1</v>
      </c>
      <c r="J9" s="20">
        <v>8.1</v>
      </c>
      <c r="K9" s="20">
        <v>44</v>
      </c>
      <c r="L9" s="23">
        <v>86</v>
      </c>
      <c r="M9" s="22">
        <v>149</v>
      </c>
      <c r="N9" s="20">
        <v>241</v>
      </c>
      <c r="O9" s="20">
        <v>321</v>
      </c>
      <c r="P9" s="23">
        <v>379</v>
      </c>
      <c r="Q9" s="22">
        <v>399</v>
      </c>
      <c r="R9" s="20">
        <v>437</v>
      </c>
      <c r="S9" s="20">
        <v>511</v>
      </c>
      <c r="T9" s="20">
        <v>582</v>
      </c>
      <c r="U9" s="23">
        <v>664</v>
      </c>
      <c r="V9" s="14"/>
      <c r="W9" s="184"/>
      <c r="X9" s="65">
        <v>2017</v>
      </c>
      <c r="Y9" s="26">
        <v>118</v>
      </c>
      <c r="Z9" s="27">
        <v>281</v>
      </c>
      <c r="AA9" s="26">
        <v>265</v>
      </c>
      <c r="AB9" s="98">
        <f t="shared" ref="AB9:AB11" si="0">SUM(Y9:AA9)</f>
        <v>664</v>
      </c>
    </row>
    <row r="10" spans="2:28" ht="17.25" customHeight="1">
      <c r="F10" s="184"/>
      <c r="G10" s="18">
        <v>2018</v>
      </c>
      <c r="H10" s="19">
        <v>9</v>
      </c>
      <c r="I10" s="28">
        <v>12</v>
      </c>
      <c r="J10" s="20">
        <v>19</v>
      </c>
      <c r="K10" s="20">
        <v>30</v>
      </c>
      <c r="L10" s="23">
        <v>86</v>
      </c>
      <c r="M10" s="22">
        <v>153</v>
      </c>
      <c r="N10" s="20">
        <v>215</v>
      </c>
      <c r="O10" s="20">
        <v>307</v>
      </c>
      <c r="P10" s="23">
        <v>389</v>
      </c>
      <c r="Q10" s="22">
        <v>420</v>
      </c>
      <c r="R10" s="20">
        <v>425</v>
      </c>
      <c r="S10" s="20">
        <v>449</v>
      </c>
      <c r="T10" s="20">
        <v>534</v>
      </c>
      <c r="U10" s="23">
        <v>661</v>
      </c>
      <c r="V10" s="14"/>
      <c r="W10" s="184"/>
      <c r="X10" s="65">
        <v>2018</v>
      </c>
      <c r="Y10" s="26">
        <v>108</v>
      </c>
      <c r="Z10" s="27">
        <v>307</v>
      </c>
      <c r="AA10" s="26">
        <v>246</v>
      </c>
      <c r="AB10" s="98">
        <f t="shared" si="0"/>
        <v>661</v>
      </c>
    </row>
    <row r="11" spans="2:28" s="14" customFormat="1" ht="17.25" customHeight="1">
      <c r="F11" s="184"/>
      <c r="G11" s="29">
        <v>2019</v>
      </c>
      <c r="H11" s="30">
        <v>4</v>
      </c>
      <c r="I11" s="28">
        <v>4</v>
      </c>
      <c r="J11" s="28">
        <v>25</v>
      </c>
      <c r="K11" s="28">
        <v>75</v>
      </c>
      <c r="L11" s="33">
        <v>133</v>
      </c>
      <c r="M11" s="32">
        <v>164</v>
      </c>
      <c r="N11" s="28">
        <v>221</v>
      </c>
      <c r="O11" s="28">
        <v>275</v>
      </c>
      <c r="P11" s="33">
        <v>345</v>
      </c>
      <c r="Q11" s="32">
        <v>434</v>
      </c>
      <c r="R11" s="28">
        <v>509</v>
      </c>
      <c r="S11" s="28">
        <v>604</v>
      </c>
      <c r="T11" s="28">
        <v>668</v>
      </c>
      <c r="U11" s="33">
        <v>733</v>
      </c>
      <c r="W11" s="184"/>
      <c r="X11" s="65">
        <v>2019</v>
      </c>
      <c r="Y11" s="26">
        <v>139</v>
      </c>
      <c r="Z11" s="27">
        <v>277</v>
      </c>
      <c r="AA11" s="26">
        <v>317</v>
      </c>
      <c r="AB11" s="98">
        <f t="shared" si="0"/>
        <v>733</v>
      </c>
    </row>
    <row r="12" spans="2:28" s="14" customFormat="1" ht="17.25" customHeight="1">
      <c r="F12" s="184"/>
      <c r="G12" s="108">
        <v>2020</v>
      </c>
      <c r="H12" s="68">
        <v>6</v>
      </c>
      <c r="I12" s="69">
        <v>10</v>
      </c>
      <c r="J12" s="69">
        <v>45</v>
      </c>
      <c r="K12" s="69">
        <v>57</v>
      </c>
      <c r="L12" s="71">
        <v>87</v>
      </c>
      <c r="M12" s="70">
        <v>100</v>
      </c>
      <c r="N12" s="69">
        <v>199</v>
      </c>
      <c r="O12" s="69">
        <v>246</v>
      </c>
      <c r="P12" s="71">
        <v>263</v>
      </c>
      <c r="Q12" s="70">
        <v>295</v>
      </c>
      <c r="R12" s="69">
        <v>317</v>
      </c>
      <c r="S12" s="69">
        <v>349</v>
      </c>
      <c r="T12" s="69">
        <v>367</v>
      </c>
      <c r="U12" s="71">
        <v>467</v>
      </c>
      <c r="W12" s="184"/>
      <c r="X12" s="122">
        <v>2020</v>
      </c>
      <c r="Y12" s="119">
        <v>96</v>
      </c>
      <c r="Z12" s="104">
        <v>199</v>
      </c>
      <c r="AA12" s="119">
        <v>172</v>
      </c>
      <c r="AB12" s="126">
        <f>SUM(Y12:AA12)</f>
        <v>467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11</v>
      </c>
      <c r="J13" s="93">
        <v>44</v>
      </c>
      <c r="K13" s="93">
        <v>52</v>
      </c>
      <c r="L13" s="94">
        <v>82</v>
      </c>
      <c r="M13" s="95">
        <v>84</v>
      </c>
      <c r="N13" s="93">
        <v>100</v>
      </c>
      <c r="O13" s="93">
        <v>132</v>
      </c>
      <c r="P13" s="94">
        <v>191</v>
      </c>
      <c r="Q13" s="95">
        <v>287</v>
      </c>
      <c r="R13" s="93">
        <v>366</v>
      </c>
      <c r="S13" s="93">
        <v>470</v>
      </c>
      <c r="T13" s="93">
        <v>551</v>
      </c>
      <c r="U13" s="94">
        <v>658</v>
      </c>
      <c r="W13" s="185"/>
      <c r="X13" s="123">
        <v>2021</v>
      </c>
      <c r="Y13" s="59">
        <v>84</v>
      </c>
      <c r="Z13" s="125">
        <v>190</v>
      </c>
      <c r="AA13" s="59">
        <v>384</v>
      </c>
      <c r="AB13" s="101">
        <f>SUM(Y13:AA13)</f>
        <v>658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K1F/kioEnF1VtEzAXgJ5h5ozvFnOt3RzjyYVN/ntyGGcgt90+TX9VRtaVKFFVhhsX0AnvTsd8tR4457joNe/cg==" saltValue="0/3z2mPc80gvBlhBprzxLw==" spinCount="100000" sheet="1" objects="1" scenarios="1"/>
  <mergeCells count="14">
    <mergeCell ref="F6:F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  <mergeCell ref="W6:W13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683F-9D3C-49FE-BEAC-74CEE7421A48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58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61">
        <v>3</v>
      </c>
      <c r="N5" s="158">
        <v>10</v>
      </c>
      <c r="O5" s="158">
        <v>17</v>
      </c>
      <c r="P5" s="159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7"/>
      <c r="AA5" s="182"/>
      <c r="AB5" s="170"/>
    </row>
    <row r="6" spans="2:28" ht="17.25" customHeight="1">
      <c r="B6" s="3" t="s">
        <v>9</v>
      </c>
      <c r="C6" s="1" t="s">
        <v>59</v>
      </c>
      <c r="E6" s="5"/>
      <c r="F6" s="183" t="s">
        <v>60</v>
      </c>
      <c r="G6" s="121">
        <v>2014</v>
      </c>
      <c r="H6" s="112">
        <v>4.5</v>
      </c>
      <c r="I6" s="113">
        <v>21</v>
      </c>
      <c r="J6" s="113">
        <v>53.2</v>
      </c>
      <c r="K6" s="113">
        <v>140.19999999999999</v>
      </c>
      <c r="L6" s="128">
        <v>210</v>
      </c>
      <c r="M6" s="127">
        <v>324.8</v>
      </c>
      <c r="N6" s="116">
        <v>412.8</v>
      </c>
      <c r="O6" s="116">
        <v>513.79999999999995</v>
      </c>
      <c r="P6" s="129">
        <v>635.79999999999995</v>
      </c>
      <c r="Q6" s="131">
        <v>741.8</v>
      </c>
      <c r="R6" s="116">
        <v>819.5</v>
      </c>
      <c r="S6" s="116">
        <v>882.8</v>
      </c>
      <c r="T6" s="116">
        <v>922</v>
      </c>
      <c r="U6" s="117">
        <v>954.5</v>
      </c>
      <c r="V6" s="14"/>
      <c r="W6" s="183" t="s">
        <v>60</v>
      </c>
      <c r="X6" s="15">
        <v>2014</v>
      </c>
      <c r="Y6" s="16">
        <v>269.5</v>
      </c>
      <c r="Z6" s="17">
        <v>457.70000000000005</v>
      </c>
      <c r="AA6" s="16">
        <v>227.29999999999995</v>
      </c>
      <c r="AB6" s="97">
        <f>SUM(Y6:AA6)</f>
        <v>954.5</v>
      </c>
    </row>
    <row r="7" spans="2:28" ht="17.25" customHeight="1">
      <c r="C7" s="1" t="s">
        <v>61</v>
      </c>
      <c r="E7" s="5"/>
      <c r="F7" s="184"/>
      <c r="G7" s="65">
        <v>2015</v>
      </c>
      <c r="H7" s="19">
        <v>0.8</v>
      </c>
      <c r="I7" s="20">
        <v>43</v>
      </c>
      <c r="J7" s="20">
        <v>103</v>
      </c>
      <c r="K7" s="20">
        <v>158.80000000000001</v>
      </c>
      <c r="L7" s="23">
        <v>236</v>
      </c>
      <c r="M7" s="24">
        <v>287.2</v>
      </c>
      <c r="N7" s="20">
        <v>309.2</v>
      </c>
      <c r="O7" s="20">
        <v>422</v>
      </c>
      <c r="P7" s="21">
        <v>512.20000000000005</v>
      </c>
      <c r="Q7" s="22">
        <v>602.5</v>
      </c>
      <c r="R7" s="20">
        <v>677.5</v>
      </c>
      <c r="S7" s="20">
        <v>726.2</v>
      </c>
      <c r="T7" s="20">
        <v>829.2</v>
      </c>
      <c r="U7" s="23">
        <v>879.8</v>
      </c>
      <c r="V7" s="14"/>
      <c r="W7" s="184"/>
      <c r="X7" s="25">
        <v>2015</v>
      </c>
      <c r="Y7" s="26">
        <v>274.5</v>
      </c>
      <c r="Z7" s="27">
        <v>318.5</v>
      </c>
      <c r="AA7" s="26">
        <v>286.79999999999995</v>
      </c>
      <c r="AB7" s="98">
        <f>SUM(Y7:AA7)</f>
        <v>879.8</v>
      </c>
    </row>
    <row r="8" spans="2:28" ht="17.25" customHeight="1">
      <c r="C8" s="55" t="s">
        <v>13</v>
      </c>
      <c r="D8" s="55"/>
      <c r="E8" s="55"/>
      <c r="F8" s="184"/>
      <c r="G8" s="65">
        <v>2016</v>
      </c>
      <c r="H8" s="19">
        <v>0</v>
      </c>
      <c r="I8" s="28">
        <v>0</v>
      </c>
      <c r="J8" s="20">
        <v>12</v>
      </c>
      <c r="K8" s="20">
        <v>18</v>
      </c>
      <c r="L8" s="23">
        <v>50</v>
      </c>
      <c r="M8" s="24">
        <v>75</v>
      </c>
      <c r="N8" s="20">
        <v>158</v>
      </c>
      <c r="O8" s="20">
        <v>221</v>
      </c>
      <c r="P8" s="21">
        <v>312</v>
      </c>
      <c r="Q8" s="22">
        <v>410</v>
      </c>
      <c r="R8" s="20">
        <v>512</v>
      </c>
      <c r="S8" s="20">
        <v>579</v>
      </c>
      <c r="T8" s="20">
        <v>641</v>
      </c>
      <c r="U8" s="23">
        <v>706</v>
      </c>
      <c r="V8" s="14"/>
      <c r="W8" s="184"/>
      <c r="X8" s="25">
        <v>2016</v>
      </c>
      <c r="Y8" s="26">
        <v>57</v>
      </c>
      <c r="Z8" s="27">
        <v>339</v>
      </c>
      <c r="AA8" s="26">
        <v>310</v>
      </c>
      <c r="AB8" s="98">
        <f>SUM(Y8:AA8)</f>
        <v>706</v>
      </c>
    </row>
    <row r="9" spans="2:28" ht="17.25" customHeight="1">
      <c r="F9" s="184"/>
      <c r="G9" s="65">
        <v>2017</v>
      </c>
      <c r="H9" s="19">
        <v>6</v>
      </c>
      <c r="I9" s="28">
        <v>37</v>
      </c>
      <c r="J9" s="20">
        <v>37</v>
      </c>
      <c r="K9" s="20">
        <v>105</v>
      </c>
      <c r="L9" s="23">
        <v>187</v>
      </c>
      <c r="M9" s="24">
        <v>298</v>
      </c>
      <c r="N9" s="20">
        <v>388</v>
      </c>
      <c r="O9" s="20">
        <v>484</v>
      </c>
      <c r="P9" s="21">
        <v>570</v>
      </c>
      <c r="Q9" s="22">
        <v>664</v>
      </c>
      <c r="R9" s="20">
        <v>733</v>
      </c>
      <c r="S9" s="20">
        <v>814</v>
      </c>
      <c r="T9" s="20">
        <v>891</v>
      </c>
      <c r="U9" s="23">
        <v>997</v>
      </c>
      <c r="V9" s="14"/>
      <c r="W9" s="184"/>
      <c r="X9" s="25">
        <v>2017</v>
      </c>
      <c r="Y9" s="26">
        <v>249</v>
      </c>
      <c r="Z9" s="27">
        <v>404</v>
      </c>
      <c r="AA9" s="26">
        <v>344</v>
      </c>
      <c r="AB9" s="98">
        <f t="shared" ref="AB9:AB11" si="0">SUM(Y9:AA9)</f>
        <v>997</v>
      </c>
    </row>
    <row r="10" spans="2:28" ht="17.25" customHeight="1">
      <c r="F10" s="184"/>
      <c r="G10" s="65">
        <v>2018</v>
      </c>
      <c r="H10" s="19">
        <v>12</v>
      </c>
      <c r="I10" s="28">
        <v>32</v>
      </c>
      <c r="J10" s="20">
        <v>66</v>
      </c>
      <c r="K10" s="20">
        <v>111</v>
      </c>
      <c r="L10" s="23">
        <v>193</v>
      </c>
      <c r="M10" s="24">
        <v>250</v>
      </c>
      <c r="N10" s="20">
        <v>307</v>
      </c>
      <c r="O10" s="20">
        <v>402</v>
      </c>
      <c r="P10" s="21">
        <v>508</v>
      </c>
      <c r="Q10" s="22">
        <v>561</v>
      </c>
      <c r="R10" s="20">
        <v>608</v>
      </c>
      <c r="S10" s="20">
        <v>673</v>
      </c>
      <c r="T10" s="20">
        <v>755</v>
      </c>
      <c r="U10" s="23">
        <v>846</v>
      </c>
      <c r="V10" s="14"/>
      <c r="W10" s="184"/>
      <c r="X10" s="25">
        <v>2018</v>
      </c>
      <c r="Y10" s="26">
        <v>215</v>
      </c>
      <c r="Z10" s="27">
        <v>340</v>
      </c>
      <c r="AA10" s="26">
        <v>291</v>
      </c>
      <c r="AB10" s="98">
        <f t="shared" si="0"/>
        <v>846</v>
      </c>
    </row>
    <row r="11" spans="2:28" s="14" customFormat="1" ht="17.25" customHeight="1">
      <c r="F11" s="184"/>
      <c r="G11" s="66">
        <v>2019</v>
      </c>
      <c r="H11" s="30">
        <v>9</v>
      </c>
      <c r="I11" s="28">
        <v>24</v>
      </c>
      <c r="J11" s="28">
        <v>88</v>
      </c>
      <c r="K11" s="28">
        <v>167</v>
      </c>
      <c r="L11" s="33">
        <v>233</v>
      </c>
      <c r="M11" s="34">
        <v>276</v>
      </c>
      <c r="N11" s="28">
        <v>339</v>
      </c>
      <c r="O11" s="28">
        <v>428</v>
      </c>
      <c r="P11" s="31">
        <v>511</v>
      </c>
      <c r="Q11" s="32">
        <v>599</v>
      </c>
      <c r="R11" s="28">
        <v>684</v>
      </c>
      <c r="S11" s="28">
        <v>767</v>
      </c>
      <c r="T11" s="28">
        <v>841</v>
      </c>
      <c r="U11" s="33">
        <v>918</v>
      </c>
      <c r="W11" s="184"/>
      <c r="X11" s="25">
        <v>2019</v>
      </c>
      <c r="Y11" s="26">
        <v>245</v>
      </c>
      <c r="Z11" s="27">
        <v>338</v>
      </c>
      <c r="AA11" s="26">
        <v>335</v>
      </c>
      <c r="AB11" s="98">
        <f t="shared" si="0"/>
        <v>918</v>
      </c>
    </row>
    <row r="12" spans="2:28" s="14" customFormat="1" ht="17.25" customHeight="1">
      <c r="F12" s="184"/>
      <c r="G12" s="111">
        <v>2020</v>
      </c>
      <c r="H12" s="68">
        <v>9</v>
      </c>
      <c r="I12" s="69">
        <v>20</v>
      </c>
      <c r="J12" s="69">
        <v>88</v>
      </c>
      <c r="K12" s="69">
        <v>128</v>
      </c>
      <c r="L12" s="71">
        <v>183</v>
      </c>
      <c r="M12" s="110">
        <v>189</v>
      </c>
      <c r="N12" s="69">
        <v>281</v>
      </c>
      <c r="O12" s="69">
        <v>340</v>
      </c>
      <c r="P12" s="109">
        <v>369</v>
      </c>
      <c r="Q12" s="70">
        <v>415</v>
      </c>
      <c r="R12" s="69">
        <v>464</v>
      </c>
      <c r="S12" s="69">
        <v>526</v>
      </c>
      <c r="T12" s="69">
        <v>572</v>
      </c>
      <c r="U12" s="71">
        <v>668</v>
      </c>
      <c r="W12" s="184"/>
      <c r="X12" s="103">
        <v>2020</v>
      </c>
      <c r="Y12" s="119">
        <v>184</v>
      </c>
      <c r="Z12" s="104">
        <v>231</v>
      </c>
      <c r="AA12" s="119">
        <v>253</v>
      </c>
      <c r="AB12" s="126">
        <f>SUM(Y12:AA12)</f>
        <v>668</v>
      </c>
    </row>
    <row r="13" spans="2:28" s="14" customFormat="1" ht="17.25" customHeight="1" thickBot="1">
      <c r="F13" s="185"/>
      <c r="G13" s="139">
        <v>2021</v>
      </c>
      <c r="H13" s="92">
        <v>0</v>
      </c>
      <c r="I13" s="93">
        <v>24</v>
      </c>
      <c r="J13" s="93">
        <v>75</v>
      </c>
      <c r="K13" s="93">
        <v>102</v>
      </c>
      <c r="L13" s="94">
        <v>167</v>
      </c>
      <c r="M13" s="105">
        <v>193</v>
      </c>
      <c r="N13" s="93">
        <v>221</v>
      </c>
      <c r="O13" s="93">
        <v>282</v>
      </c>
      <c r="P13" s="130">
        <v>337</v>
      </c>
      <c r="Q13" s="95">
        <v>428</v>
      </c>
      <c r="R13" s="93">
        <v>513</v>
      </c>
      <c r="S13" s="93">
        <v>597</v>
      </c>
      <c r="T13" s="93">
        <v>671</v>
      </c>
      <c r="U13" s="94">
        <v>768</v>
      </c>
      <c r="W13" s="185"/>
      <c r="X13" s="106">
        <v>2021</v>
      </c>
      <c r="Y13" s="59">
        <v>189</v>
      </c>
      <c r="Z13" s="125">
        <v>226</v>
      </c>
      <c r="AA13" s="59">
        <v>353</v>
      </c>
      <c r="AB13" s="101">
        <f>SUM(Y13:AA13)</f>
        <v>768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/TR9aSujIrFydAufLximSzEXQJqUOBxagTVUOhqyabJNJ7yFQGXgMd5H5yuCQ/15AlKkSiSKOzsUvOUqKwNPwA==" saltValue="KbcZM0tCPIAefpGIeCEUhQ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4479-27AC-4F15-86FE-003797C0370C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62</v>
      </c>
      <c r="F5" s="61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63</v>
      </c>
      <c r="E6" s="5"/>
      <c r="F6" s="183" t="s">
        <v>64</v>
      </c>
      <c r="G6" s="99">
        <v>2014</v>
      </c>
      <c r="H6" s="7">
        <v>4</v>
      </c>
      <c r="I6" s="8">
        <v>20.8</v>
      </c>
      <c r="J6" s="8">
        <v>111.2</v>
      </c>
      <c r="K6" s="8">
        <v>179.8</v>
      </c>
      <c r="L6" s="91">
        <v>284.5</v>
      </c>
      <c r="M6" s="10">
        <v>357.8</v>
      </c>
      <c r="N6" s="11">
        <v>431.8</v>
      </c>
      <c r="O6" s="11">
        <v>553.5</v>
      </c>
      <c r="P6" s="12">
        <v>657.5</v>
      </c>
      <c r="Q6" s="96">
        <v>724.5</v>
      </c>
      <c r="R6" s="11">
        <v>774</v>
      </c>
      <c r="S6" s="11">
        <v>828.2</v>
      </c>
      <c r="T6" s="11">
        <v>854</v>
      </c>
      <c r="U6" s="12">
        <v>860.5</v>
      </c>
      <c r="V6" s="14"/>
      <c r="W6" s="183" t="s">
        <v>64</v>
      </c>
      <c r="X6" s="121">
        <v>2014</v>
      </c>
      <c r="Y6" s="16">
        <v>331</v>
      </c>
      <c r="Z6" s="17">
        <v>383</v>
      </c>
      <c r="AA6" s="16">
        <v>146.5</v>
      </c>
      <c r="AB6" s="97">
        <f>SUM(Y6:AA6)</f>
        <v>860.5</v>
      </c>
    </row>
    <row r="7" spans="2:28" ht="17.25" customHeight="1">
      <c r="C7" s="1" t="s">
        <v>65</v>
      </c>
      <c r="E7" s="5"/>
      <c r="F7" s="184"/>
      <c r="G7" s="18">
        <v>2015</v>
      </c>
      <c r="H7" s="19">
        <v>11.5</v>
      </c>
      <c r="I7" s="20">
        <v>58.2</v>
      </c>
      <c r="J7" s="20">
        <v>117</v>
      </c>
      <c r="K7" s="20">
        <v>169.5</v>
      </c>
      <c r="L7" s="23">
        <v>253.5</v>
      </c>
      <c r="M7" s="22">
        <v>294.5</v>
      </c>
      <c r="N7" s="20">
        <v>348</v>
      </c>
      <c r="O7" s="20">
        <v>457.2</v>
      </c>
      <c r="P7" s="23">
        <v>556</v>
      </c>
      <c r="Q7" s="22">
        <v>657.2</v>
      </c>
      <c r="R7" s="20">
        <v>714.2</v>
      </c>
      <c r="S7" s="20">
        <v>775.2</v>
      </c>
      <c r="T7" s="20">
        <v>862.8</v>
      </c>
      <c r="U7" s="23">
        <v>918</v>
      </c>
      <c r="V7" s="14"/>
      <c r="W7" s="184"/>
      <c r="X7" s="65">
        <v>2015</v>
      </c>
      <c r="Y7" s="26">
        <v>287.8</v>
      </c>
      <c r="Z7" s="27">
        <v>351.99999999999994</v>
      </c>
      <c r="AA7" s="26">
        <v>278.20000000000005</v>
      </c>
      <c r="AB7" s="98">
        <f>SUM(Y7:AA7)</f>
        <v>918</v>
      </c>
    </row>
    <row r="8" spans="2:28" ht="17.25" customHeight="1">
      <c r="B8" s="55"/>
      <c r="C8" s="55" t="s">
        <v>13</v>
      </c>
      <c r="D8" s="55"/>
      <c r="E8" s="55"/>
      <c r="F8" s="184"/>
      <c r="G8" s="18">
        <v>2016</v>
      </c>
      <c r="H8" s="19">
        <v>0</v>
      </c>
      <c r="I8" s="28">
        <v>1</v>
      </c>
      <c r="J8" s="20">
        <v>15</v>
      </c>
      <c r="K8" s="20">
        <v>24</v>
      </c>
      <c r="L8" s="23">
        <v>64</v>
      </c>
      <c r="M8" s="22">
        <v>100</v>
      </c>
      <c r="N8" s="20">
        <v>191</v>
      </c>
      <c r="O8" s="20">
        <v>251</v>
      </c>
      <c r="P8" s="23">
        <v>329</v>
      </c>
      <c r="Q8" s="22">
        <v>415</v>
      </c>
      <c r="R8" s="20">
        <v>493</v>
      </c>
      <c r="S8" s="20">
        <v>558</v>
      </c>
      <c r="T8" s="20"/>
      <c r="U8" s="23"/>
      <c r="V8" s="14"/>
      <c r="W8" s="184"/>
      <c r="X8" s="65">
        <v>2016</v>
      </c>
      <c r="Y8" s="26">
        <v>75</v>
      </c>
      <c r="Z8" s="27">
        <v>321</v>
      </c>
      <c r="AA8" s="26"/>
      <c r="AB8" s="98">
        <f>SUM(Y8:AA8)</f>
        <v>396</v>
      </c>
    </row>
    <row r="9" spans="2:28" ht="17.25" customHeight="1">
      <c r="F9" s="184"/>
      <c r="G9" s="18">
        <v>2017</v>
      </c>
      <c r="H9" s="19">
        <v>4</v>
      </c>
      <c r="I9" s="28">
        <v>36</v>
      </c>
      <c r="J9" s="20">
        <v>36</v>
      </c>
      <c r="K9" s="20">
        <v>104</v>
      </c>
      <c r="L9" s="23">
        <v>180</v>
      </c>
      <c r="M9" s="22">
        <v>276</v>
      </c>
      <c r="N9" s="20">
        <v>382</v>
      </c>
      <c r="O9" s="20">
        <v>458</v>
      </c>
      <c r="P9" s="23">
        <v>503</v>
      </c>
      <c r="Q9" s="22">
        <v>558</v>
      </c>
      <c r="R9" s="20">
        <v>612</v>
      </c>
      <c r="S9" s="20">
        <v>686</v>
      </c>
      <c r="T9" s="20">
        <v>756</v>
      </c>
      <c r="U9" s="23">
        <v>848</v>
      </c>
      <c r="V9" s="14"/>
      <c r="W9" s="184"/>
      <c r="X9" s="65">
        <v>2017</v>
      </c>
      <c r="Y9" s="26">
        <v>235</v>
      </c>
      <c r="Z9" s="27">
        <v>309</v>
      </c>
      <c r="AA9" s="26">
        <v>304</v>
      </c>
      <c r="AB9" s="98">
        <f t="shared" ref="AB9:AB11" si="0">SUM(Y9:AA9)</f>
        <v>848</v>
      </c>
    </row>
    <row r="10" spans="2:28" ht="17.25" customHeight="1">
      <c r="F10" s="184"/>
      <c r="G10" s="18">
        <v>2018</v>
      </c>
      <c r="H10" s="19">
        <v>11</v>
      </c>
      <c r="I10" s="28">
        <v>39</v>
      </c>
      <c r="J10" s="20">
        <v>75</v>
      </c>
      <c r="K10" s="20">
        <v>114</v>
      </c>
      <c r="L10" s="23">
        <v>175</v>
      </c>
      <c r="M10" s="22">
        <v>219</v>
      </c>
      <c r="N10" s="20">
        <v>282</v>
      </c>
      <c r="O10" s="20">
        <v>376</v>
      </c>
      <c r="P10" s="23">
        <v>496</v>
      </c>
      <c r="Q10" s="22">
        <v>551</v>
      </c>
      <c r="R10" s="20">
        <v>584</v>
      </c>
      <c r="S10" s="20">
        <v>633</v>
      </c>
      <c r="T10" s="20">
        <v>715</v>
      </c>
      <c r="U10" s="23">
        <v>816</v>
      </c>
      <c r="V10" s="14"/>
      <c r="W10" s="184"/>
      <c r="X10" s="65">
        <v>2018</v>
      </c>
      <c r="Y10" s="26">
        <v>193</v>
      </c>
      <c r="Z10" s="27">
        <v>352</v>
      </c>
      <c r="AA10" s="26">
        <v>271</v>
      </c>
      <c r="AB10" s="98">
        <f t="shared" si="0"/>
        <v>816</v>
      </c>
    </row>
    <row r="11" spans="2:28" s="14" customFormat="1" ht="17.25" customHeight="1">
      <c r="F11" s="184"/>
      <c r="G11" s="29">
        <v>2019</v>
      </c>
      <c r="H11" s="30">
        <v>10</v>
      </c>
      <c r="I11" s="28">
        <v>14</v>
      </c>
      <c r="J11" s="28">
        <v>70</v>
      </c>
      <c r="K11" s="28">
        <v>140</v>
      </c>
      <c r="L11" s="33">
        <v>207</v>
      </c>
      <c r="M11" s="32">
        <v>247</v>
      </c>
      <c r="N11" s="28">
        <v>317</v>
      </c>
      <c r="O11" s="28">
        <v>397</v>
      </c>
      <c r="P11" s="33">
        <v>493</v>
      </c>
      <c r="Q11" s="32">
        <v>587</v>
      </c>
      <c r="R11" s="28">
        <v>666</v>
      </c>
      <c r="S11" s="28">
        <v>754</v>
      </c>
      <c r="T11" s="28">
        <v>832</v>
      </c>
      <c r="U11" s="33">
        <v>911</v>
      </c>
      <c r="W11" s="184"/>
      <c r="X11" s="65">
        <v>2019</v>
      </c>
      <c r="Y11" s="26">
        <v>216</v>
      </c>
      <c r="Z11" s="27">
        <v>351</v>
      </c>
      <c r="AA11" s="26">
        <v>344</v>
      </c>
      <c r="AB11" s="98">
        <f t="shared" si="0"/>
        <v>911</v>
      </c>
    </row>
    <row r="12" spans="2:28" s="14" customFormat="1" ht="17.25" customHeight="1">
      <c r="F12" s="184"/>
      <c r="G12" s="108">
        <v>2020</v>
      </c>
      <c r="H12" s="68">
        <v>11</v>
      </c>
      <c r="I12" s="69">
        <v>38</v>
      </c>
      <c r="J12" s="69">
        <v>98</v>
      </c>
      <c r="K12" s="69">
        <v>136</v>
      </c>
      <c r="L12" s="71">
        <v>195</v>
      </c>
      <c r="M12" s="70">
        <v>218</v>
      </c>
      <c r="N12" s="69">
        <v>304</v>
      </c>
      <c r="O12" s="69">
        <v>360</v>
      </c>
      <c r="P12" s="71">
        <v>379</v>
      </c>
      <c r="Q12" s="70">
        <v>421</v>
      </c>
      <c r="R12" s="69">
        <v>460</v>
      </c>
      <c r="S12" s="69">
        <v>513</v>
      </c>
      <c r="T12" s="69">
        <v>541</v>
      </c>
      <c r="U12" s="71">
        <v>643</v>
      </c>
      <c r="W12" s="184"/>
      <c r="X12" s="122">
        <v>2020</v>
      </c>
      <c r="Y12" s="119">
        <v>207</v>
      </c>
      <c r="Z12" s="104">
        <v>214</v>
      </c>
      <c r="AA12" s="119">
        <v>222</v>
      </c>
      <c r="AB12" s="126">
        <f>SUM(Y12:AA12)</f>
        <v>643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29</v>
      </c>
      <c r="J13" s="93">
        <v>86</v>
      </c>
      <c r="K13" s="93">
        <v>112</v>
      </c>
      <c r="L13" s="94">
        <v>178</v>
      </c>
      <c r="M13" s="95">
        <v>208</v>
      </c>
      <c r="N13" s="93">
        <v>244</v>
      </c>
      <c r="O13" s="93">
        <v>308</v>
      </c>
      <c r="P13" s="94">
        <v>367</v>
      </c>
      <c r="Q13" s="95">
        <v>452</v>
      </c>
      <c r="R13" s="93">
        <v>536</v>
      </c>
      <c r="S13" s="93">
        <v>604</v>
      </c>
      <c r="T13" s="93">
        <v>685</v>
      </c>
      <c r="U13" s="94">
        <v>787</v>
      </c>
      <c r="W13" s="185"/>
      <c r="X13" s="123">
        <v>2021</v>
      </c>
      <c r="Y13" s="59">
        <v>201</v>
      </c>
      <c r="Z13" s="125">
        <v>237</v>
      </c>
      <c r="AA13" s="59">
        <v>349</v>
      </c>
      <c r="AB13" s="101">
        <f>SUM(Y13:AA13)</f>
        <v>787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/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IauPj8coodjtLxO1rl5voM/Ga09VpTpDNiD2rgwoeGKNfEHWQbomzlPoxz/xkjQm/EzvHkFjm0kNjEyAs1cVXw==" saltValue="BfSVRVMQjYNmJmo1QWmjgA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29B4-0D36-4070-9D07-F115DA7EB7FB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81" t="s">
        <v>5</v>
      </c>
      <c r="X4" s="186" t="s">
        <v>6</v>
      </c>
      <c r="Y4" s="181" t="s">
        <v>2</v>
      </c>
      <c r="Z4" s="186" t="s">
        <v>3</v>
      </c>
      <c r="AA4" s="181" t="s">
        <v>4</v>
      </c>
      <c r="AB4" s="169" t="s">
        <v>7</v>
      </c>
    </row>
    <row r="5" spans="2:28" ht="18" customHeight="1" thickBot="1">
      <c r="B5" s="3" t="s">
        <v>5</v>
      </c>
      <c r="C5" s="1" t="s">
        <v>66</v>
      </c>
      <c r="F5" s="61" t="s">
        <v>5</v>
      </c>
      <c r="G5" s="73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61">
        <v>3</v>
      </c>
      <c r="N5" s="158">
        <v>10</v>
      </c>
      <c r="O5" s="158">
        <v>17</v>
      </c>
      <c r="P5" s="159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2"/>
      <c r="X5" s="187"/>
      <c r="Y5" s="182"/>
      <c r="Z5" s="187"/>
      <c r="AA5" s="182"/>
      <c r="AB5" s="170"/>
    </row>
    <row r="6" spans="2:28" ht="17.25" customHeight="1">
      <c r="B6" s="3" t="s">
        <v>9</v>
      </c>
      <c r="C6" s="1" t="s">
        <v>67</v>
      </c>
      <c r="E6" s="5"/>
      <c r="F6" s="183" t="s">
        <v>68</v>
      </c>
      <c r="G6" s="121">
        <v>2014</v>
      </c>
      <c r="H6" s="112">
        <v>3.2</v>
      </c>
      <c r="I6" s="113">
        <v>18</v>
      </c>
      <c r="J6" s="113">
        <v>69.5</v>
      </c>
      <c r="K6" s="113">
        <v>140.19999999999999</v>
      </c>
      <c r="L6" s="128">
        <v>205</v>
      </c>
      <c r="M6" s="127">
        <v>240</v>
      </c>
      <c r="N6" s="116">
        <v>271</v>
      </c>
      <c r="O6" s="116">
        <v>331.5</v>
      </c>
      <c r="P6" s="129">
        <v>331.5</v>
      </c>
      <c r="Q6" s="131"/>
      <c r="R6" s="116"/>
      <c r="S6" s="116"/>
      <c r="T6" s="116"/>
      <c r="U6" s="117"/>
      <c r="V6" s="14"/>
      <c r="W6" s="183" t="s">
        <v>68</v>
      </c>
      <c r="X6" s="15">
        <v>2014</v>
      </c>
      <c r="Y6" s="16">
        <v>221.2</v>
      </c>
      <c r="Z6" s="17">
        <v>110.60000000000002</v>
      </c>
      <c r="AA6" s="16">
        <v>0</v>
      </c>
      <c r="AB6" s="97">
        <f>SUM(Y6:AA6)</f>
        <v>331.8</v>
      </c>
    </row>
    <row r="7" spans="2:28" ht="17.25" customHeight="1">
      <c r="C7" s="1" t="s">
        <v>69</v>
      </c>
      <c r="E7" s="5"/>
      <c r="F7" s="184"/>
      <c r="G7" s="65">
        <v>2015</v>
      </c>
      <c r="H7" s="19">
        <v>5</v>
      </c>
      <c r="I7" s="20">
        <v>19.2</v>
      </c>
      <c r="J7" s="20">
        <v>27.8</v>
      </c>
      <c r="K7" s="20">
        <v>39.5</v>
      </c>
      <c r="L7" s="23">
        <v>95.8</v>
      </c>
      <c r="M7" s="24">
        <v>108</v>
      </c>
      <c r="N7" s="20">
        <v>175</v>
      </c>
      <c r="O7" s="20">
        <v>265.2</v>
      </c>
      <c r="P7" s="21">
        <v>340.2</v>
      </c>
      <c r="Q7" s="22">
        <v>429.5</v>
      </c>
      <c r="R7" s="20">
        <v>452.2</v>
      </c>
      <c r="S7" s="20">
        <v>518.20000000000005</v>
      </c>
      <c r="T7" s="20">
        <v>595</v>
      </c>
      <c r="U7" s="23">
        <v>627</v>
      </c>
      <c r="V7" s="14"/>
      <c r="W7" s="184"/>
      <c r="X7" s="25">
        <v>2015</v>
      </c>
      <c r="Y7" s="26">
        <v>108</v>
      </c>
      <c r="Z7" s="27">
        <v>310</v>
      </c>
      <c r="AA7" s="26">
        <v>209</v>
      </c>
      <c r="AB7" s="98">
        <f>SUM(Y7:AA7)</f>
        <v>627</v>
      </c>
    </row>
    <row r="8" spans="2:28" ht="17.25" customHeight="1">
      <c r="C8" s="55" t="s">
        <v>13</v>
      </c>
      <c r="D8" s="55"/>
      <c r="E8" s="55"/>
      <c r="F8" s="184"/>
      <c r="G8" s="65">
        <v>2016</v>
      </c>
      <c r="H8" s="19">
        <v>0</v>
      </c>
      <c r="I8" s="28">
        <v>0</v>
      </c>
      <c r="J8" s="20">
        <v>6</v>
      </c>
      <c r="K8" s="20">
        <v>9</v>
      </c>
      <c r="L8" s="23">
        <v>17</v>
      </c>
      <c r="M8" s="24">
        <v>35</v>
      </c>
      <c r="N8" s="20">
        <v>143</v>
      </c>
      <c r="O8" s="20">
        <v>231</v>
      </c>
      <c r="P8" s="21">
        <v>316</v>
      </c>
      <c r="Q8" s="22">
        <v>391</v>
      </c>
      <c r="R8" s="20">
        <v>502</v>
      </c>
      <c r="S8" s="20">
        <v>568</v>
      </c>
      <c r="T8" s="20">
        <v>613</v>
      </c>
      <c r="U8" s="23">
        <v>644</v>
      </c>
      <c r="V8" s="14"/>
      <c r="W8" s="184"/>
      <c r="X8" s="25">
        <v>2016</v>
      </c>
      <c r="Y8" s="26">
        <v>17</v>
      </c>
      <c r="Z8" s="27">
        <v>357</v>
      </c>
      <c r="AA8" s="26">
        <v>270</v>
      </c>
      <c r="AB8" s="98">
        <f>SUM(Y8:AA8)</f>
        <v>644</v>
      </c>
    </row>
    <row r="9" spans="2:28" ht="17.25" customHeight="1">
      <c r="F9" s="184"/>
      <c r="G9" s="65">
        <v>2017</v>
      </c>
      <c r="H9" s="19">
        <v>0</v>
      </c>
      <c r="I9" s="28">
        <v>5</v>
      </c>
      <c r="J9" s="20">
        <v>5</v>
      </c>
      <c r="K9" s="20">
        <v>44</v>
      </c>
      <c r="L9" s="23">
        <v>103</v>
      </c>
      <c r="M9" s="24">
        <v>173</v>
      </c>
      <c r="N9" s="20">
        <v>279</v>
      </c>
      <c r="O9" s="20">
        <v>362</v>
      </c>
      <c r="P9" s="21">
        <v>423</v>
      </c>
      <c r="Q9" s="22">
        <v>438</v>
      </c>
      <c r="R9" s="20">
        <v>486</v>
      </c>
      <c r="S9" s="20">
        <v>567</v>
      </c>
      <c r="T9" s="20">
        <v>646</v>
      </c>
      <c r="U9" s="23"/>
      <c r="V9" s="14"/>
      <c r="W9" s="184"/>
      <c r="X9" s="25">
        <v>2017</v>
      </c>
      <c r="Y9" s="26">
        <v>145</v>
      </c>
      <c r="Z9" s="27">
        <v>293</v>
      </c>
      <c r="AA9" s="89"/>
      <c r="AB9" s="98">
        <f t="shared" ref="AB9:AB11" si="0">SUM(Y9:AA9)</f>
        <v>438</v>
      </c>
    </row>
    <row r="10" spans="2:28" ht="17.25" customHeight="1">
      <c r="F10" s="184"/>
      <c r="G10" s="65">
        <v>2018</v>
      </c>
      <c r="H10" s="19">
        <v>7</v>
      </c>
      <c r="I10" s="28">
        <v>10</v>
      </c>
      <c r="J10" s="20">
        <v>17</v>
      </c>
      <c r="K10" s="20">
        <v>29</v>
      </c>
      <c r="L10" s="23">
        <v>95</v>
      </c>
      <c r="M10" s="24">
        <v>163</v>
      </c>
      <c r="N10" s="20">
        <v>237</v>
      </c>
      <c r="O10" s="20">
        <v>344</v>
      </c>
      <c r="P10" s="21">
        <v>463</v>
      </c>
      <c r="Q10" s="22">
        <v>509</v>
      </c>
      <c r="R10" s="20">
        <v>524</v>
      </c>
      <c r="S10" s="20">
        <v>567</v>
      </c>
      <c r="T10" s="20">
        <v>679</v>
      </c>
      <c r="U10" s="23">
        <v>817</v>
      </c>
      <c r="V10" s="14"/>
      <c r="W10" s="184"/>
      <c r="X10" s="25">
        <v>2018</v>
      </c>
      <c r="Y10" s="26">
        <v>127</v>
      </c>
      <c r="Z10" s="27">
        <v>375</v>
      </c>
      <c r="AA10" s="26">
        <v>315</v>
      </c>
      <c r="AB10" s="98">
        <f t="shared" si="0"/>
        <v>817</v>
      </c>
    </row>
    <row r="11" spans="2:28" s="14" customFormat="1" ht="17.25" customHeight="1">
      <c r="F11" s="184"/>
      <c r="G11" s="66">
        <v>2019</v>
      </c>
      <c r="H11" s="30">
        <v>4</v>
      </c>
      <c r="I11" s="28">
        <v>4</v>
      </c>
      <c r="J11" s="28">
        <v>30</v>
      </c>
      <c r="K11" s="28">
        <v>76</v>
      </c>
      <c r="L11" s="33">
        <v>136</v>
      </c>
      <c r="M11" s="34">
        <v>166</v>
      </c>
      <c r="N11" s="28">
        <v>237</v>
      </c>
      <c r="O11" s="28">
        <v>313</v>
      </c>
      <c r="P11" s="31">
        <v>398</v>
      </c>
      <c r="Q11" s="32">
        <v>504</v>
      </c>
      <c r="R11" s="28">
        <v>605</v>
      </c>
      <c r="S11" s="28">
        <v>701</v>
      </c>
      <c r="T11" s="28">
        <v>790</v>
      </c>
      <c r="U11" s="33">
        <v>874</v>
      </c>
      <c r="W11" s="184"/>
      <c r="X11" s="25">
        <v>2019</v>
      </c>
      <c r="Y11" s="26">
        <v>142</v>
      </c>
      <c r="Z11" s="27">
        <v>341</v>
      </c>
      <c r="AA11" s="26">
        <v>391</v>
      </c>
      <c r="AB11" s="98">
        <f t="shared" si="0"/>
        <v>874</v>
      </c>
    </row>
    <row r="12" spans="2:28" s="14" customFormat="1" ht="17.25" customHeight="1">
      <c r="F12" s="184"/>
      <c r="G12" s="111">
        <v>2020</v>
      </c>
      <c r="H12" s="68">
        <v>6</v>
      </c>
      <c r="I12" s="69">
        <v>12</v>
      </c>
      <c r="J12" s="69">
        <v>43</v>
      </c>
      <c r="K12" s="69">
        <v>62</v>
      </c>
      <c r="L12" s="71">
        <v>100</v>
      </c>
      <c r="M12" s="110">
        <v>141</v>
      </c>
      <c r="N12" s="69">
        <v>233</v>
      </c>
      <c r="O12" s="69">
        <v>297</v>
      </c>
      <c r="P12" s="109">
        <v>323</v>
      </c>
      <c r="Q12" s="70">
        <v>366</v>
      </c>
      <c r="R12" s="69">
        <v>424</v>
      </c>
      <c r="S12" s="69">
        <v>480</v>
      </c>
      <c r="T12" s="69">
        <v>500</v>
      </c>
      <c r="U12" s="71">
        <v>607</v>
      </c>
      <c r="W12" s="184"/>
      <c r="X12" s="103">
        <v>2020</v>
      </c>
      <c r="Y12" s="119">
        <v>139</v>
      </c>
      <c r="Z12" s="104">
        <v>227</v>
      </c>
      <c r="AA12" s="119">
        <v>241</v>
      </c>
      <c r="AB12" s="126">
        <f>SUM(Y12:AA12)</f>
        <v>607</v>
      </c>
    </row>
    <row r="13" spans="2:28" s="14" customFormat="1" ht="17.25" customHeight="1" thickBot="1">
      <c r="F13" s="185"/>
      <c r="G13" s="139">
        <v>2021</v>
      </c>
      <c r="H13" s="92">
        <v>0</v>
      </c>
      <c r="I13" s="93">
        <v>7</v>
      </c>
      <c r="J13" s="93">
        <v>43</v>
      </c>
      <c r="K13" s="93">
        <v>58</v>
      </c>
      <c r="L13" s="94">
        <v>94</v>
      </c>
      <c r="M13" s="105">
        <v>104</v>
      </c>
      <c r="N13" s="93">
        <v>117</v>
      </c>
      <c r="O13" s="93">
        <v>169</v>
      </c>
      <c r="P13" s="130">
        <v>231</v>
      </c>
      <c r="Q13" s="95">
        <v>343</v>
      </c>
      <c r="R13" s="93">
        <v>439</v>
      </c>
      <c r="S13" s="93">
        <v>564</v>
      </c>
      <c r="T13" s="93">
        <v>653</v>
      </c>
      <c r="U13" s="94">
        <v>774</v>
      </c>
      <c r="W13" s="185"/>
      <c r="X13" s="106">
        <v>2021</v>
      </c>
      <c r="Y13" s="59">
        <v>104</v>
      </c>
      <c r="Z13" s="125">
        <v>226</v>
      </c>
      <c r="AA13" s="59">
        <v>444</v>
      </c>
      <c r="AB13" s="101">
        <f>SUM(Y13:AA13)</f>
        <v>774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ycFusIZ02INEWIVxTmrjrqxhwN+WpoVXR5KirvfmzjUIQorZA9N8HMlvqhnbueqGMSJAbcxPwrMrkb10FG2q7g==" saltValue="zjo1iZe4dH+nBAkTN3ZIiw==" spinCount="100000" sheet="1" objects="1" scenarios="1"/>
  <mergeCells count="14">
    <mergeCell ref="F6:F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  <mergeCell ref="W6:W13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41B31-CAC6-4C7A-B9C1-663AB1BF380D}">
  <dimension ref="B1:AB52"/>
  <sheetViews>
    <sheetView showGridLines="0" zoomScaleNormal="100" workbookViewId="0">
      <selection activeCell="AB13" sqref="AB13"/>
    </sheetView>
  </sheetViews>
  <sheetFormatPr baseColWidth="10" defaultColWidth="11.42578125" defaultRowHeight="14.25"/>
  <cols>
    <col min="1" max="1" width="1.85546875" style="1" customWidth="1"/>
    <col min="2" max="2" width="14.28515625" style="1" customWidth="1"/>
    <col min="3" max="3" width="11.42578125" style="1"/>
    <col min="4" max="4" width="7.7109375" style="1" customWidth="1"/>
    <col min="5" max="5" width="8.42578125" style="1" customWidth="1"/>
    <col min="6" max="6" width="13.42578125" style="1" customWidth="1"/>
    <col min="7" max="7" width="11" style="1" customWidth="1"/>
    <col min="8" max="21" width="7.85546875" style="1" customWidth="1"/>
    <col min="22" max="22" width="5" style="1" customWidth="1"/>
    <col min="23" max="23" width="13.28515625" style="1" customWidth="1"/>
    <col min="24" max="16384" width="11.42578125" style="1"/>
  </cols>
  <sheetData>
    <row r="1" spans="2:28" ht="19.5" customHeight="1">
      <c r="J1" s="2"/>
      <c r="K1" s="2"/>
      <c r="L1" s="2"/>
      <c r="M1" s="2"/>
      <c r="N1" s="2"/>
      <c r="O1" s="2"/>
      <c r="P1" s="2"/>
      <c r="Q1" s="2"/>
      <c r="R1" s="2"/>
      <c r="S1" s="2"/>
    </row>
    <row r="2" spans="2:28" ht="19.5" customHeight="1">
      <c r="F2" s="3"/>
      <c r="G2" s="60"/>
    </row>
    <row r="3" spans="2:28" ht="19.5" customHeight="1" thickBot="1">
      <c r="K3" s="172" t="s">
        <v>0</v>
      </c>
      <c r="L3" s="172"/>
      <c r="M3" s="172"/>
      <c r="N3" s="172"/>
      <c r="O3" s="172"/>
      <c r="P3" s="172"/>
      <c r="Q3" s="172"/>
      <c r="R3" s="172"/>
      <c r="S3" s="172"/>
      <c r="T3" s="4"/>
      <c r="U3" s="4"/>
      <c r="V3" s="4"/>
      <c r="W3" s="173" t="s">
        <v>1</v>
      </c>
      <c r="X3" s="173"/>
      <c r="Y3" s="173"/>
      <c r="Z3" s="173"/>
      <c r="AA3" s="173"/>
      <c r="AB3" s="173"/>
    </row>
    <row r="4" spans="2:28" ht="19.5" customHeight="1" thickBot="1">
      <c r="H4" s="174" t="s">
        <v>2</v>
      </c>
      <c r="I4" s="175"/>
      <c r="J4" s="175"/>
      <c r="K4" s="175"/>
      <c r="L4" s="176"/>
      <c r="M4" s="174" t="s">
        <v>3</v>
      </c>
      <c r="N4" s="175"/>
      <c r="O4" s="175"/>
      <c r="P4" s="177"/>
      <c r="Q4" s="178" t="s">
        <v>4</v>
      </c>
      <c r="R4" s="175"/>
      <c r="S4" s="175"/>
      <c r="T4" s="175"/>
      <c r="U4" s="177"/>
      <c r="W4" s="179" t="s">
        <v>5</v>
      </c>
      <c r="X4" s="179" t="s">
        <v>6</v>
      </c>
      <c r="Y4" s="181" t="s">
        <v>2</v>
      </c>
      <c r="Z4" s="181" t="s">
        <v>3</v>
      </c>
      <c r="AA4" s="186" t="s">
        <v>4</v>
      </c>
      <c r="AB4" s="181" t="s">
        <v>7</v>
      </c>
    </row>
    <row r="5" spans="2:28" ht="18" customHeight="1" thickBot="1">
      <c r="B5" s="3" t="s">
        <v>5</v>
      </c>
      <c r="C5" s="1" t="s">
        <v>70</v>
      </c>
      <c r="F5" s="61" t="s">
        <v>5</v>
      </c>
      <c r="G5" s="61" t="s">
        <v>6</v>
      </c>
      <c r="H5" s="157">
        <v>1</v>
      </c>
      <c r="I5" s="158">
        <v>6</v>
      </c>
      <c r="J5" s="158">
        <v>13</v>
      </c>
      <c r="K5" s="158">
        <v>20</v>
      </c>
      <c r="L5" s="160">
        <v>27</v>
      </c>
      <c r="M5" s="157">
        <v>3</v>
      </c>
      <c r="N5" s="158">
        <v>10</v>
      </c>
      <c r="O5" s="158">
        <v>17</v>
      </c>
      <c r="P5" s="160">
        <v>24</v>
      </c>
      <c r="Q5" s="157">
        <v>1</v>
      </c>
      <c r="R5" s="158">
        <v>8</v>
      </c>
      <c r="S5" s="158">
        <v>15</v>
      </c>
      <c r="T5" s="158">
        <v>22</v>
      </c>
      <c r="U5" s="160">
        <v>31</v>
      </c>
      <c r="W5" s="180"/>
      <c r="X5" s="180"/>
      <c r="Y5" s="182"/>
      <c r="Z5" s="182"/>
      <c r="AA5" s="187"/>
      <c r="AB5" s="182"/>
    </row>
    <row r="6" spans="2:28" ht="17.25" customHeight="1">
      <c r="B6" s="3" t="s">
        <v>9</v>
      </c>
      <c r="C6" s="1" t="s">
        <v>71</v>
      </c>
      <c r="E6" s="5"/>
      <c r="F6" s="183" t="s">
        <v>72</v>
      </c>
      <c r="G6" s="99">
        <v>2014</v>
      </c>
      <c r="H6" s="7">
        <v>2.2000000000000002</v>
      </c>
      <c r="I6" s="8">
        <v>2.2000000000000002</v>
      </c>
      <c r="J6" s="8">
        <v>21.2</v>
      </c>
      <c r="K6" s="8">
        <v>98.5</v>
      </c>
      <c r="L6" s="91">
        <v>167.2</v>
      </c>
      <c r="M6" s="10">
        <v>249.2</v>
      </c>
      <c r="N6" s="11">
        <v>318.8</v>
      </c>
      <c r="O6" s="11">
        <v>377.8</v>
      </c>
      <c r="P6" s="12">
        <v>521.79999999999995</v>
      </c>
      <c r="Q6" s="96">
        <v>638.5</v>
      </c>
      <c r="R6" s="11">
        <v>710.8</v>
      </c>
      <c r="S6" s="11">
        <v>753.5</v>
      </c>
      <c r="T6" s="11">
        <v>830</v>
      </c>
      <c r="U6" s="12">
        <v>856.2</v>
      </c>
      <c r="V6" s="14"/>
      <c r="W6" s="166" t="s">
        <v>72</v>
      </c>
      <c r="X6" s="121">
        <v>2014</v>
      </c>
      <c r="Y6" s="16">
        <v>218.2</v>
      </c>
      <c r="Z6" s="17">
        <v>404.59999999999997</v>
      </c>
      <c r="AA6" s="16">
        <v>233.40000000000009</v>
      </c>
      <c r="AB6" s="97">
        <f>SUM(Y6:AA6)</f>
        <v>856.2</v>
      </c>
    </row>
    <row r="7" spans="2:28" ht="17.25" customHeight="1">
      <c r="C7" s="1" t="s">
        <v>73</v>
      </c>
      <c r="E7" s="5"/>
      <c r="F7" s="184"/>
      <c r="G7" s="18">
        <v>2015</v>
      </c>
      <c r="H7" s="19">
        <v>6.8</v>
      </c>
      <c r="I7" s="20">
        <v>46.8</v>
      </c>
      <c r="J7" s="20">
        <v>100</v>
      </c>
      <c r="K7" s="20">
        <v>155.5</v>
      </c>
      <c r="L7" s="23">
        <v>244</v>
      </c>
      <c r="M7" s="22">
        <v>291.8</v>
      </c>
      <c r="N7" s="20">
        <v>311.8</v>
      </c>
      <c r="O7" s="20">
        <v>433</v>
      </c>
      <c r="P7" s="23">
        <v>538.20000000000005</v>
      </c>
      <c r="Q7" s="22">
        <v>639.79999999999995</v>
      </c>
      <c r="R7" s="20">
        <v>732.5</v>
      </c>
      <c r="S7" s="20">
        <v>775.2</v>
      </c>
      <c r="T7" s="20">
        <v>884.5</v>
      </c>
      <c r="U7" s="23">
        <v>949</v>
      </c>
      <c r="V7" s="14"/>
      <c r="W7" s="167"/>
      <c r="X7" s="65">
        <v>2015</v>
      </c>
      <c r="Y7" s="26">
        <v>281.8</v>
      </c>
      <c r="Z7" s="27">
        <v>341.2</v>
      </c>
      <c r="AA7" s="26">
        <v>326</v>
      </c>
      <c r="AB7" s="98">
        <f>SUM(Y7:AA7)</f>
        <v>949</v>
      </c>
    </row>
    <row r="8" spans="2:28" ht="17.25" customHeight="1">
      <c r="C8" s="55" t="s">
        <v>13</v>
      </c>
      <c r="D8" s="55"/>
      <c r="E8" s="55"/>
      <c r="F8" s="184"/>
      <c r="G8" s="18">
        <v>2016</v>
      </c>
      <c r="H8" s="19">
        <v>0</v>
      </c>
      <c r="I8" s="28">
        <v>2</v>
      </c>
      <c r="J8" s="20">
        <v>13</v>
      </c>
      <c r="K8" s="20">
        <v>23</v>
      </c>
      <c r="L8" s="23">
        <v>51</v>
      </c>
      <c r="M8" s="22">
        <v>81</v>
      </c>
      <c r="N8" s="20">
        <v>191</v>
      </c>
      <c r="O8" s="20">
        <v>282</v>
      </c>
      <c r="P8" s="23">
        <v>377</v>
      </c>
      <c r="Q8" s="22">
        <v>473</v>
      </c>
      <c r="R8" s="20">
        <v>593</v>
      </c>
      <c r="S8" s="20">
        <v>671</v>
      </c>
      <c r="T8" s="20">
        <v>724</v>
      </c>
      <c r="U8" s="23">
        <v>779</v>
      </c>
      <c r="V8" s="14"/>
      <c r="W8" s="167"/>
      <c r="X8" s="65">
        <v>2016</v>
      </c>
      <c r="Y8" s="26">
        <v>58</v>
      </c>
      <c r="Z8" s="27">
        <v>394</v>
      </c>
      <c r="AA8" s="26">
        <v>327</v>
      </c>
      <c r="AB8" s="98">
        <f>SUM(Y8:AA8)</f>
        <v>779</v>
      </c>
    </row>
    <row r="9" spans="2:28" ht="17.25" customHeight="1">
      <c r="F9" s="184"/>
      <c r="G9" s="18">
        <v>2017</v>
      </c>
      <c r="H9" s="19">
        <v>7</v>
      </c>
      <c r="I9" s="28">
        <v>28</v>
      </c>
      <c r="J9" s="20">
        <v>28</v>
      </c>
      <c r="K9" s="20">
        <v>81</v>
      </c>
      <c r="L9" s="23">
        <v>177</v>
      </c>
      <c r="M9" s="22">
        <v>266</v>
      </c>
      <c r="N9" s="20">
        <v>360</v>
      </c>
      <c r="O9" s="20">
        <v>455</v>
      </c>
      <c r="P9" s="23">
        <v>518</v>
      </c>
      <c r="Q9" s="22">
        <v>542</v>
      </c>
      <c r="R9" s="20">
        <v>602</v>
      </c>
      <c r="S9" s="20">
        <v>691</v>
      </c>
      <c r="T9" s="20">
        <v>777</v>
      </c>
      <c r="U9" s="23">
        <v>885</v>
      </c>
      <c r="V9" s="14"/>
      <c r="W9" s="167"/>
      <c r="X9" s="65">
        <v>2017</v>
      </c>
      <c r="Y9" s="26">
        <v>236</v>
      </c>
      <c r="Z9" s="27">
        <v>303</v>
      </c>
      <c r="AA9" s="26">
        <v>346</v>
      </c>
      <c r="AB9" s="98">
        <f t="shared" ref="AB9:AB11" si="0">SUM(Y9:AA9)</f>
        <v>885</v>
      </c>
    </row>
    <row r="10" spans="2:28" ht="17.25" customHeight="1">
      <c r="F10" s="184"/>
      <c r="G10" s="18">
        <v>2018</v>
      </c>
      <c r="H10" s="19">
        <v>10</v>
      </c>
      <c r="I10" s="28">
        <v>33</v>
      </c>
      <c r="J10" s="20">
        <v>55</v>
      </c>
      <c r="K10" s="20">
        <v>76</v>
      </c>
      <c r="L10" s="23">
        <v>141</v>
      </c>
      <c r="M10" s="22">
        <v>215</v>
      </c>
      <c r="N10" s="20">
        <v>279</v>
      </c>
      <c r="O10" s="20">
        <v>398</v>
      </c>
      <c r="P10" s="23">
        <v>513</v>
      </c>
      <c r="Q10" s="22">
        <v>568</v>
      </c>
      <c r="R10" s="20">
        <v>584</v>
      </c>
      <c r="S10" s="20">
        <v>634</v>
      </c>
      <c r="T10" s="20">
        <v>754</v>
      </c>
      <c r="U10" s="23">
        <v>881</v>
      </c>
      <c r="V10" s="14"/>
      <c r="W10" s="167"/>
      <c r="X10" s="65">
        <v>2018</v>
      </c>
      <c r="Y10" s="26">
        <v>176</v>
      </c>
      <c r="Z10" s="27">
        <v>386</v>
      </c>
      <c r="AA10" s="26">
        <v>319</v>
      </c>
      <c r="AB10" s="98">
        <f t="shared" si="0"/>
        <v>881</v>
      </c>
    </row>
    <row r="11" spans="2:28" s="14" customFormat="1" ht="17.25" customHeight="1">
      <c r="F11" s="184"/>
      <c r="G11" s="29">
        <v>2019</v>
      </c>
      <c r="H11" s="30">
        <v>9</v>
      </c>
      <c r="I11" s="28">
        <v>21</v>
      </c>
      <c r="J11" s="28">
        <v>68</v>
      </c>
      <c r="K11" s="28">
        <v>138</v>
      </c>
      <c r="L11" s="33">
        <v>205</v>
      </c>
      <c r="M11" s="32">
        <v>238</v>
      </c>
      <c r="N11" s="28">
        <v>326</v>
      </c>
      <c r="O11" s="28">
        <v>408</v>
      </c>
      <c r="P11" s="33">
        <v>513</v>
      </c>
      <c r="Q11" s="32">
        <v>617</v>
      </c>
      <c r="R11" s="28">
        <v>708</v>
      </c>
      <c r="S11" s="28">
        <v>812</v>
      </c>
      <c r="T11" s="28">
        <v>897</v>
      </c>
      <c r="U11" s="33">
        <v>981</v>
      </c>
      <c r="W11" s="167"/>
      <c r="X11" s="65">
        <v>2019</v>
      </c>
      <c r="Y11" s="26">
        <v>211</v>
      </c>
      <c r="Z11" s="27">
        <v>384</v>
      </c>
      <c r="AA11" s="26">
        <v>386</v>
      </c>
      <c r="AB11" s="98">
        <f t="shared" si="0"/>
        <v>981</v>
      </c>
    </row>
    <row r="12" spans="2:28" s="14" customFormat="1" ht="17.25" customHeight="1">
      <c r="F12" s="184"/>
      <c r="G12" s="108">
        <v>2020</v>
      </c>
      <c r="H12" s="68">
        <v>11</v>
      </c>
      <c r="I12" s="69">
        <v>33</v>
      </c>
      <c r="J12" s="69">
        <v>89</v>
      </c>
      <c r="K12" s="69">
        <v>141</v>
      </c>
      <c r="L12" s="71">
        <v>202</v>
      </c>
      <c r="M12" s="70">
        <v>262</v>
      </c>
      <c r="N12" s="69">
        <v>358</v>
      </c>
      <c r="O12" s="69">
        <v>426</v>
      </c>
      <c r="P12" s="71">
        <v>454</v>
      </c>
      <c r="Q12" s="70">
        <v>487</v>
      </c>
      <c r="R12" s="69">
        <v>530</v>
      </c>
      <c r="S12" s="69">
        <v>599</v>
      </c>
      <c r="T12" s="69">
        <v>629</v>
      </c>
      <c r="U12" s="71">
        <v>736</v>
      </c>
      <c r="W12" s="167"/>
      <c r="X12" s="122">
        <v>2020</v>
      </c>
      <c r="Y12" s="119">
        <v>246</v>
      </c>
      <c r="Z12" s="104">
        <v>241</v>
      </c>
      <c r="AA12" s="119">
        <v>249</v>
      </c>
      <c r="AB12" s="126">
        <f>SUM(Y12:AA12)</f>
        <v>736</v>
      </c>
    </row>
    <row r="13" spans="2:28" s="14" customFormat="1" ht="17.25" customHeight="1" thickBot="1">
      <c r="F13" s="185"/>
      <c r="G13" s="90">
        <v>2021</v>
      </c>
      <c r="H13" s="92">
        <v>0</v>
      </c>
      <c r="I13" s="93">
        <v>24</v>
      </c>
      <c r="J13" s="93">
        <v>86</v>
      </c>
      <c r="K13" s="93">
        <v>128</v>
      </c>
      <c r="L13" s="94">
        <v>181</v>
      </c>
      <c r="M13" s="95">
        <v>202</v>
      </c>
      <c r="N13" s="93">
        <v>218</v>
      </c>
      <c r="O13" s="93">
        <v>287</v>
      </c>
      <c r="P13" s="94">
        <v>348</v>
      </c>
      <c r="Q13" s="95">
        <v>454</v>
      </c>
      <c r="R13" s="93">
        <v>551</v>
      </c>
      <c r="S13" s="93">
        <v>675</v>
      </c>
      <c r="T13" s="93">
        <v>773</v>
      </c>
      <c r="U13" s="94">
        <v>901</v>
      </c>
      <c r="W13" s="168"/>
      <c r="X13" s="123">
        <v>2021</v>
      </c>
      <c r="Y13" s="59">
        <v>202</v>
      </c>
      <c r="Z13" s="125">
        <v>238</v>
      </c>
      <c r="AA13" s="59">
        <v>461</v>
      </c>
      <c r="AB13" s="101">
        <f>SUM(Y13:AA13)</f>
        <v>901</v>
      </c>
    </row>
    <row r="14" spans="2:28" s="14" customFormat="1" ht="18.75" customHeight="1">
      <c r="F14" s="1" t="s">
        <v>14</v>
      </c>
      <c r="G14" s="44"/>
      <c r="H14" s="44"/>
      <c r="I14" s="45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8"/>
      <c r="V14" s="44"/>
      <c r="W14" s="47"/>
    </row>
    <row r="15" spans="2:28" s="14" customFormat="1" ht="18.75" customHeight="1">
      <c r="F15" s="80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47"/>
      <c r="W15" s="47"/>
      <c r="X15" s="47"/>
    </row>
    <row r="16" spans="2:28" s="14" customFormat="1" ht="18.75" customHeight="1">
      <c r="H16" s="58" t="s">
        <v>15</v>
      </c>
      <c r="I16" s="58" t="s">
        <v>16</v>
      </c>
      <c r="J16" s="58" t="s">
        <v>17</v>
      </c>
      <c r="K16" s="58" t="s">
        <v>18</v>
      </c>
      <c r="L16" s="58" t="s">
        <v>19</v>
      </c>
      <c r="M16" s="58" t="s">
        <v>20</v>
      </c>
      <c r="N16" s="58" t="s">
        <v>21</v>
      </c>
      <c r="O16" s="58" t="s">
        <v>22</v>
      </c>
      <c r="P16" s="58" t="s">
        <v>23</v>
      </c>
      <c r="Q16" s="58" t="s">
        <v>24</v>
      </c>
      <c r="R16" s="58" t="s">
        <v>25</v>
      </c>
      <c r="S16" s="58" t="s">
        <v>26</v>
      </c>
      <c r="T16" s="58" t="s">
        <v>27</v>
      </c>
      <c r="U16" s="58" t="s">
        <v>28</v>
      </c>
    </row>
    <row r="17" spans="2:26" s="14" customFormat="1" ht="18.75" customHeight="1"/>
    <row r="18" spans="2:26" s="14" customFormat="1" ht="18.75" customHeight="1"/>
    <row r="19" spans="2:26" s="14" customFormat="1" ht="15.75" customHeight="1">
      <c r="B19" s="1"/>
      <c r="C19" s="50"/>
      <c r="D19" s="50"/>
      <c r="E19" s="51"/>
      <c r="F19" s="51"/>
      <c r="G19" s="171"/>
      <c r="H19" s="171"/>
      <c r="I19" s="171"/>
      <c r="J19" s="171"/>
      <c r="K19" s="171"/>
      <c r="L19" s="171"/>
      <c r="M19" s="171"/>
      <c r="N19" s="171"/>
      <c r="O19" s="171"/>
      <c r="Q19" s="52"/>
      <c r="R19" s="50"/>
    </row>
    <row r="20" spans="2:26" s="14" customFormat="1" ht="15.75" customHeight="1">
      <c r="D20" s="50"/>
      <c r="E20" s="51"/>
      <c r="F20" s="51"/>
      <c r="G20" s="156"/>
      <c r="H20" s="156"/>
      <c r="I20" s="156"/>
      <c r="J20" s="156"/>
      <c r="K20" s="156"/>
      <c r="L20" s="156"/>
      <c r="M20" s="156"/>
      <c r="N20" s="156"/>
      <c r="O20" s="156"/>
      <c r="Q20" s="52"/>
      <c r="R20" s="50"/>
    </row>
    <row r="21" spans="2:26" s="14" customFormat="1" ht="15.75" customHeight="1"/>
    <row r="22" spans="2:26">
      <c r="C22" s="53"/>
      <c r="D22" s="49" t="s">
        <v>29</v>
      </c>
      <c r="E22" s="49" t="s">
        <v>30</v>
      </c>
      <c r="F22" s="49" t="s">
        <v>31</v>
      </c>
      <c r="G22" s="49" t="s">
        <v>32</v>
      </c>
      <c r="H22" s="49" t="s">
        <v>33</v>
      </c>
      <c r="I22" s="49" t="s">
        <v>34</v>
      </c>
      <c r="J22" s="49" t="s">
        <v>35</v>
      </c>
      <c r="K22" s="49" t="s">
        <v>36</v>
      </c>
      <c r="L22" s="49" t="s">
        <v>37</v>
      </c>
      <c r="M22" s="49" t="s">
        <v>38</v>
      </c>
      <c r="N22" s="49" t="s">
        <v>27</v>
      </c>
      <c r="O22" s="49" t="s">
        <v>39</v>
      </c>
      <c r="P22" s="49"/>
      <c r="Q22" s="53"/>
      <c r="S22" s="14"/>
      <c r="T22" s="14"/>
      <c r="U22" s="14"/>
    </row>
    <row r="23" spans="2:26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26">
      <c r="R24" s="55"/>
      <c r="S24" s="55"/>
      <c r="T24" s="55"/>
      <c r="U24" s="55"/>
      <c r="V24" s="55"/>
      <c r="W24" s="55"/>
      <c r="X24" s="55"/>
      <c r="Y24" s="55"/>
      <c r="Z24" s="55"/>
    </row>
    <row r="25" spans="2:26">
      <c r="R25" s="2"/>
      <c r="S25" s="2"/>
      <c r="T25" s="2"/>
      <c r="U25" s="2"/>
      <c r="V25" s="2"/>
      <c r="W25" s="55"/>
      <c r="X25" s="55"/>
      <c r="Y25" s="55"/>
      <c r="Z25" s="55"/>
    </row>
    <row r="26" spans="2:26">
      <c r="R26" s="2"/>
      <c r="S26" s="2"/>
      <c r="T26" s="2"/>
      <c r="U26" s="2"/>
      <c r="V26" s="2"/>
      <c r="W26" s="55"/>
      <c r="X26" s="55"/>
      <c r="Y26" s="55"/>
      <c r="Z26" s="55"/>
    </row>
    <row r="27" spans="2:26">
      <c r="R27" s="2"/>
      <c r="S27" s="2"/>
      <c r="T27" s="2"/>
      <c r="U27" s="2"/>
      <c r="V27" s="2"/>
      <c r="W27" s="55"/>
    </row>
    <row r="28" spans="2:26">
      <c r="R28" s="2"/>
      <c r="S28" s="2"/>
      <c r="T28" s="2"/>
      <c r="U28" s="2"/>
      <c r="V28" s="2"/>
      <c r="W28" s="55"/>
    </row>
    <row r="29" spans="2:26">
      <c r="R29" s="55"/>
      <c r="S29" s="55"/>
      <c r="T29" s="55"/>
      <c r="U29" s="55"/>
      <c r="V29" s="55"/>
      <c r="W29" s="55"/>
    </row>
    <row r="45" spans="2:20" s="57" customFormat="1" ht="15.75">
      <c r="B45" s="62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1"/>
    </row>
    <row r="51" ht="6" customHeight="1"/>
    <row r="52" s="56" customFormat="1" ht="21" customHeight="1"/>
  </sheetData>
  <sheetProtection algorithmName="SHA-512" hashValue="OPfPZqeJaqDJdxukaqr7FdBIi0QSvdHeNWISOlSNp7Tk8iMhB7/0XMYwvQWWq91qtSyDKarlQOR6476N/t8L7g==" saltValue="Gw/FjrctK8HkwA3KVVv3sg==" spinCount="100000" sheet="1" objects="1" scenarios="1"/>
  <mergeCells count="14">
    <mergeCell ref="F6:F13"/>
    <mergeCell ref="W6:W13"/>
    <mergeCell ref="AB4:AB5"/>
    <mergeCell ref="G19:O19"/>
    <mergeCell ref="K3:S3"/>
    <mergeCell ref="W3:AB3"/>
    <mergeCell ref="H4:L4"/>
    <mergeCell ref="M4:P4"/>
    <mergeCell ref="Q4:U4"/>
    <mergeCell ref="W4:W5"/>
    <mergeCell ref="X4:X5"/>
    <mergeCell ref="Y4:Y5"/>
    <mergeCell ref="Z4:Z5"/>
    <mergeCell ref="AA4:AA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Melipilla</vt:lpstr>
      <vt:lpstr>Calera de Tango</vt:lpstr>
      <vt:lpstr>Buin</vt:lpstr>
      <vt:lpstr>Requínoa</vt:lpstr>
      <vt:lpstr>El Tambo</vt:lpstr>
      <vt:lpstr>Graneros (Norte)</vt:lpstr>
      <vt:lpstr>Coltauco</vt:lpstr>
      <vt:lpstr>San Fernando</vt:lpstr>
      <vt:lpstr>Chimbarongo</vt:lpstr>
      <vt:lpstr>Teno</vt:lpstr>
      <vt:lpstr>Tutuquén</vt:lpstr>
      <vt:lpstr>Lontué</vt:lpstr>
      <vt:lpstr>Sagrada Familia</vt:lpstr>
      <vt:lpstr>Villa Alegre</vt:lpstr>
      <vt:lpstr>Longaví</vt:lpstr>
      <vt:lpstr>Chillán</vt:lpstr>
      <vt:lpstr>Ninhue</vt:lpstr>
      <vt:lpstr>Los Angeles</vt:lpstr>
      <vt:lpstr>Traiguén</vt:lpstr>
      <vt:lpstr>Collipulli</vt:lpstr>
      <vt:lpstr>Gorbea</vt:lpstr>
      <vt:lpstr>Renaico</vt:lpstr>
      <vt:lpstr>La Unión Norte</vt:lpstr>
      <vt:lpstr>Paillaco</vt:lpstr>
      <vt:lpstr>El Cardal Inia</vt:lpstr>
      <vt:lpstr>Octay Inia</vt:lpstr>
      <vt:lpstr>Río Negro</vt:lpstr>
      <vt:lpstr>Remehue Inia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Emilio Martínez /Avium SpA</dc:creator>
  <cp:keywords/>
  <dc:description/>
  <cp:lastModifiedBy>Emilio Martínez /Avium SpA</cp:lastModifiedBy>
  <cp:revision/>
  <dcterms:created xsi:type="dcterms:W3CDTF">2020-05-22T14:59:31Z</dcterms:created>
  <dcterms:modified xsi:type="dcterms:W3CDTF">2021-08-06T03:07:03Z</dcterms:modified>
  <cp:category/>
  <cp:contentStatus/>
</cp:coreProperties>
</file>