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 Martìnez\Dropbox (Avium SpA)\Carpeta del equipo Avium SpA\Climatología\HF 2020-2021\"/>
    </mc:Choice>
  </mc:AlternateContent>
  <xr:revisionPtr revIDLastSave="0" documentId="13_ncr:1_{EDCC0EF0-CF59-4F27-875F-9B8C7AE1C2D6}" xr6:coauthVersionLast="45" xr6:coauthVersionMax="45" xr10:uidLastSave="{00000000-0000-0000-0000-000000000000}"/>
  <bookViews>
    <workbookView xWindow="-120" yWindow="-120" windowWidth="20730" windowHeight="11160" tabRatio="790" xr2:uid="{206345AB-32CF-4A11-9473-178956E989C4}"/>
  </bookViews>
  <sheets>
    <sheet name="Melipilla" sheetId="8" r:id="rId1"/>
    <sheet name="Calera de Tango" sheetId="7" r:id="rId2"/>
    <sheet name="Buin" sheetId="9" r:id="rId3"/>
    <sheet name="Requínoa" sheetId="10" r:id="rId4"/>
    <sheet name="El Tambo" sheetId="11" r:id="rId5"/>
    <sheet name="Graneros (Norte)" sheetId="12" r:id="rId6"/>
    <sheet name="Coltauco" sheetId="13" r:id="rId7"/>
    <sheet name="San Fernando" sheetId="14" r:id="rId8"/>
    <sheet name="Chimbarongo" sheetId="15" r:id="rId9"/>
    <sheet name="Teno" sheetId="16" r:id="rId10"/>
    <sheet name="Tutuquén" sheetId="2" r:id="rId11"/>
    <sheet name="Lontué" sheetId="17" r:id="rId12"/>
    <sheet name="Sagrada Familia" sheetId="19" r:id="rId13"/>
    <sheet name="Villa Alegre" sheetId="18" r:id="rId14"/>
    <sheet name="Longaví" sheetId="20" r:id="rId15"/>
    <sheet name="Chillán" sheetId="21" r:id="rId16"/>
    <sheet name="Ninhue" sheetId="22" r:id="rId17"/>
    <sheet name="Los Angeles" sheetId="23" r:id="rId18"/>
    <sheet name="Traiguén" sheetId="24" r:id="rId19"/>
    <sheet name="Collipulli" sheetId="25" r:id="rId20"/>
    <sheet name="Gorbea" sheetId="27" r:id="rId21"/>
    <sheet name="Renaico" sheetId="28" r:id="rId22"/>
    <sheet name="La Unión Norte" sheetId="29" r:id="rId23"/>
    <sheet name="Paillaco" sheetId="30" r:id="rId24"/>
    <sheet name="El Cardal Inia" sheetId="31" r:id="rId25"/>
    <sheet name="Octay Inia" sheetId="32" r:id="rId26"/>
    <sheet name="Río Negro" sheetId="33" r:id="rId27"/>
    <sheet name="Remehue Inia" sheetId="34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8" l="1"/>
  <c r="AB7" i="31" l="1"/>
  <c r="AB8" i="31"/>
  <c r="AB9" i="31"/>
  <c r="AB10" i="31"/>
  <c r="AB11" i="31"/>
  <c r="AB12" i="31"/>
  <c r="AB6" i="31"/>
  <c r="AB7" i="24"/>
  <c r="AB8" i="24"/>
  <c r="AB9" i="24"/>
  <c r="AB10" i="24"/>
  <c r="AB11" i="24"/>
  <c r="AB12" i="24"/>
  <c r="AB6" i="24"/>
  <c r="AB7" i="22"/>
  <c r="AB8" i="22"/>
  <c r="AB9" i="22"/>
  <c r="AB10" i="22"/>
  <c r="AB11" i="22"/>
  <c r="AB12" i="22"/>
  <c r="AB6" i="22"/>
  <c r="AB12" i="34" l="1"/>
  <c r="AB11" i="34"/>
  <c r="AB10" i="34"/>
  <c r="AB9" i="34"/>
  <c r="AB8" i="34"/>
  <c r="AB7" i="34"/>
  <c r="AB6" i="34"/>
  <c r="AB12" i="33"/>
  <c r="AB11" i="33"/>
  <c r="AB10" i="33"/>
  <c r="AB9" i="33"/>
  <c r="AB8" i="33"/>
  <c r="AB7" i="33"/>
  <c r="AB6" i="33"/>
  <c r="AB12" i="32"/>
  <c r="AB11" i="32"/>
  <c r="AB10" i="32"/>
  <c r="AB9" i="32"/>
  <c r="AB8" i="32"/>
  <c r="AB7" i="32"/>
  <c r="AB6" i="32"/>
  <c r="AB12" i="30"/>
  <c r="AB11" i="30"/>
  <c r="AB10" i="30"/>
  <c r="AB9" i="30"/>
  <c r="AB8" i="30"/>
  <c r="AB7" i="30"/>
  <c r="AB6" i="30"/>
  <c r="AB12" i="29"/>
  <c r="AB11" i="29"/>
  <c r="AB10" i="29"/>
  <c r="AB9" i="29"/>
  <c r="AB8" i="29"/>
  <c r="AB7" i="29"/>
  <c r="AB6" i="29"/>
  <c r="AB12" i="28"/>
  <c r="AB11" i="28"/>
  <c r="AB10" i="28"/>
  <c r="AB9" i="28"/>
  <c r="AB8" i="28"/>
  <c r="AB7" i="28"/>
  <c r="AB6" i="28"/>
  <c r="AB12" i="27"/>
  <c r="AB11" i="27"/>
  <c r="AB10" i="27"/>
  <c r="AB9" i="27"/>
  <c r="AB8" i="27"/>
  <c r="AB7" i="27"/>
  <c r="AB6" i="27"/>
  <c r="AB12" i="25"/>
  <c r="AB11" i="25"/>
  <c r="AB10" i="25"/>
  <c r="AB9" i="25"/>
  <c r="AB8" i="25"/>
  <c r="AB7" i="25"/>
  <c r="AB6" i="25"/>
  <c r="AB12" i="23"/>
  <c r="AB11" i="23"/>
  <c r="AB10" i="23"/>
  <c r="AB9" i="23"/>
  <c r="AB8" i="23"/>
  <c r="AB7" i="23"/>
  <c r="AB6" i="23"/>
  <c r="AB6" i="21"/>
  <c r="AB12" i="21"/>
  <c r="AB11" i="21"/>
  <c r="AB10" i="21"/>
  <c r="AB9" i="21"/>
  <c r="AB8" i="21"/>
  <c r="AB7" i="21"/>
  <c r="AB12" i="20"/>
  <c r="AB11" i="20"/>
  <c r="AB10" i="20"/>
  <c r="AB9" i="20"/>
  <c r="AB8" i="20"/>
  <c r="AB7" i="20"/>
  <c r="AB6" i="20"/>
  <c r="AB12" i="19"/>
  <c r="AB11" i="19"/>
  <c r="AB10" i="19"/>
  <c r="AB9" i="19"/>
  <c r="AB8" i="19"/>
  <c r="AB7" i="19"/>
  <c r="AB6" i="19"/>
  <c r="AB12" i="18"/>
  <c r="AB11" i="18"/>
  <c r="AB10" i="18"/>
  <c r="AB9" i="18"/>
  <c r="AB8" i="18"/>
  <c r="AB6" i="18"/>
  <c r="AB12" i="17"/>
  <c r="AB11" i="17"/>
  <c r="AB10" i="17"/>
  <c r="AB9" i="17"/>
  <c r="AB8" i="17"/>
  <c r="AB7" i="17"/>
  <c r="AB6" i="17"/>
  <c r="AB10" i="16"/>
  <c r="AB12" i="16"/>
  <c r="AB11" i="16"/>
  <c r="AB9" i="16"/>
  <c r="AB8" i="16"/>
  <c r="AB7" i="16"/>
  <c r="AB6" i="16"/>
  <c r="AB12" i="15"/>
  <c r="AB11" i="15"/>
  <c r="AB10" i="15"/>
  <c r="AB9" i="15"/>
  <c r="AB8" i="15"/>
  <c r="AB7" i="15"/>
  <c r="AB6" i="15"/>
  <c r="AB12" i="14"/>
  <c r="AB11" i="14"/>
  <c r="AB10" i="14"/>
  <c r="AB9" i="14"/>
  <c r="AB8" i="14"/>
  <c r="AB7" i="14"/>
  <c r="AB6" i="14"/>
  <c r="AB12" i="13"/>
  <c r="AB11" i="13"/>
  <c r="AB10" i="13"/>
  <c r="AB9" i="13"/>
  <c r="AB8" i="13"/>
  <c r="AB7" i="13"/>
  <c r="AB6" i="13"/>
  <c r="AB12" i="12"/>
  <c r="AB11" i="12"/>
  <c r="AB10" i="12"/>
  <c r="AB9" i="12"/>
  <c r="AB8" i="12"/>
  <c r="AB7" i="12"/>
  <c r="AB6" i="12"/>
  <c r="AB6" i="11"/>
  <c r="AB7" i="11"/>
  <c r="AB8" i="11"/>
  <c r="AB9" i="11"/>
  <c r="AB10" i="11"/>
  <c r="AB11" i="11"/>
  <c r="AB12" i="11"/>
  <c r="AB12" i="10"/>
  <c r="AB11" i="10"/>
  <c r="AB10" i="10"/>
  <c r="AB9" i="10"/>
  <c r="AB8" i="10"/>
  <c r="AB7" i="10"/>
  <c r="AB6" i="10"/>
  <c r="AB6" i="9"/>
  <c r="AB7" i="9"/>
  <c r="AB8" i="9"/>
  <c r="AB9" i="9"/>
  <c r="AB10" i="9"/>
  <c r="AB11" i="9"/>
  <c r="AB12" i="9"/>
  <c r="AB12" i="8"/>
  <c r="AB11" i="8"/>
  <c r="AB10" i="8"/>
  <c r="AB9" i="8"/>
  <c r="AB8" i="8"/>
  <c r="AB7" i="8"/>
  <c r="AB6" i="8"/>
  <c r="AB12" i="2"/>
  <c r="AB12" i="7"/>
  <c r="AB11" i="7"/>
  <c r="AB10" i="7"/>
  <c r="AB9" i="7"/>
  <c r="AB8" i="7"/>
  <c r="AB7" i="7"/>
  <c r="AB6" i="7"/>
  <c r="AB11" i="2"/>
  <c r="AB10" i="2"/>
  <c r="AB9" i="2"/>
  <c r="AB8" i="2"/>
  <c r="AB7" i="2"/>
  <c r="AB6" i="2"/>
</calcChain>
</file>

<file path=xl/sharedStrings.xml><?xml version="1.0" encoding="utf-8"?>
<sst xmlns="http://schemas.openxmlformats.org/spreadsheetml/2006/main" count="1385" uniqueCount="151">
  <si>
    <t>Horas frío base 7,2 ºC acumulados</t>
  </si>
  <si>
    <t>Horas frío base 7,2 ºC total por mes</t>
  </si>
  <si>
    <t>Mayo</t>
  </si>
  <si>
    <t>Junio</t>
  </si>
  <si>
    <t>Estación</t>
  </si>
  <si>
    <t>Año</t>
  </si>
  <si>
    <t>Julio</t>
  </si>
  <si>
    <t>Total</t>
  </si>
  <si>
    <t>CALERA DE TANGO</t>
  </si>
  <si>
    <t>Coordenadas</t>
  </si>
  <si>
    <t>Lat   33° 37` 30.4998``</t>
  </si>
  <si>
    <t>Calera de Tango</t>
  </si>
  <si>
    <t>Lon 70° 47` 57.5988``</t>
  </si>
  <si>
    <t>Fuente : www.agroclima.cl</t>
  </si>
  <si>
    <t>Las fechas indicadas en la tabla corresponden al día de publicación de este resumen semanalmente en la temporada actual, comparada al mismo día de temporadas anteriores.</t>
  </si>
  <si>
    <t>1                      Mayo</t>
  </si>
  <si>
    <t>6                         Mayo</t>
  </si>
  <si>
    <t>13                       Mayo</t>
  </si>
  <si>
    <t>20                               Mayo</t>
  </si>
  <si>
    <t>27                              Mayo</t>
  </si>
  <si>
    <t>3                            Junio</t>
  </si>
  <si>
    <t>10                       Junio</t>
  </si>
  <si>
    <t>17                          Junio</t>
  </si>
  <si>
    <t>24                      Junio</t>
  </si>
  <si>
    <t>1                      Julio</t>
  </si>
  <si>
    <t>8                        Julio</t>
  </si>
  <si>
    <t>31                       Julio</t>
  </si>
  <si>
    <t>1                                       Mayo</t>
  </si>
  <si>
    <t>6                              Mayo</t>
  </si>
  <si>
    <t>27                                   Mayo</t>
  </si>
  <si>
    <t>3                                    Junio</t>
  </si>
  <si>
    <t>10                               Junio</t>
  </si>
  <si>
    <t>17                                Junio</t>
  </si>
  <si>
    <t>24                                       Junio</t>
  </si>
  <si>
    <t>1                                         Julio</t>
  </si>
  <si>
    <t>8                              Julio</t>
  </si>
  <si>
    <t xml:space="preserve">15                 Julio     </t>
  </si>
  <si>
    <t>22                          Julio</t>
  </si>
  <si>
    <t>31                                      Julio</t>
  </si>
  <si>
    <t>Carlos José Tapia T. Ingeniero Agrónomo M. Sc., Asesor Especialista en Producción de Cerezos. / carlos.tapia@avium.cl / +56 9 98177520</t>
  </si>
  <si>
    <t xml:space="preserve">   15        Julio     </t>
  </si>
  <si>
    <t>MELIPILLA</t>
  </si>
  <si>
    <t>Melipilla</t>
  </si>
  <si>
    <t>Lat   33° 39`  0.7986``</t>
  </si>
  <si>
    <t>Lon 71° 6` 0.6984``</t>
  </si>
  <si>
    <t>BUIN</t>
  </si>
  <si>
    <t>Lat 33.70726005</t>
  </si>
  <si>
    <t>Lon 70.70165517</t>
  </si>
  <si>
    <t>Fuente : www.agromet.inia.cl</t>
  </si>
  <si>
    <t>Buin                 Los Tilos</t>
  </si>
  <si>
    <t>REQUÍNOA</t>
  </si>
  <si>
    <t>Lat 34° 19` 18.0006``</t>
  </si>
  <si>
    <t>Lon 70° 50` 1.2978``</t>
  </si>
  <si>
    <t>Requínoa</t>
  </si>
  <si>
    <t>EL TAMBO</t>
  </si>
  <si>
    <t>Lat  34.470992321899</t>
  </si>
  <si>
    <t>Lon 70.986951436879</t>
  </si>
  <si>
    <t>El Tambo</t>
  </si>
  <si>
    <t>GRANEROS NORTE</t>
  </si>
  <si>
    <t>Lat 34° 3` 43.0986``</t>
  </si>
  <si>
    <t>Lon 70° 42` 18.201``</t>
  </si>
  <si>
    <t>Graneros (Norte)</t>
  </si>
  <si>
    <t>Coltauco</t>
  </si>
  <si>
    <t>COLTAUCO</t>
  </si>
  <si>
    <t>Lat 34° 14` 16.0002``</t>
  </si>
  <si>
    <t>Lon 71° 0`  17.9994``</t>
  </si>
  <si>
    <t>SAN FERNANDO</t>
  </si>
  <si>
    <t>Lat 34° 34` 40.1982``</t>
  </si>
  <si>
    <t>Lon 70° 58` 31.9002``</t>
  </si>
  <si>
    <t>San Fernando</t>
  </si>
  <si>
    <t>CHIMBARONGO</t>
  </si>
  <si>
    <t>Lat 34° 40` 15.7002``</t>
  </si>
  <si>
    <t>Lon 71° 1`  54.0006``</t>
  </si>
  <si>
    <t>Chimbarongo</t>
  </si>
  <si>
    <t>TENO</t>
  </si>
  <si>
    <t>Lat 34° 52` 44.3994``</t>
  </si>
  <si>
    <t>Lon 71° 9`  55.0008``</t>
  </si>
  <si>
    <t>Teno</t>
  </si>
  <si>
    <t>TUTUQUÉN</t>
  </si>
  <si>
    <t>Lat 34° 57` 41.8998``</t>
  </si>
  <si>
    <t>Lon 71° 18` 57.1998``</t>
  </si>
  <si>
    <t>Tutuquén</t>
  </si>
  <si>
    <t>LONTUÉ</t>
  </si>
  <si>
    <t>Lat 35° 2`58.9992``</t>
  </si>
  <si>
    <t>Lon 71° 14` 53.0016``</t>
  </si>
  <si>
    <t>Lontué</t>
  </si>
  <si>
    <t>SAGRADA FAMILIA</t>
  </si>
  <si>
    <t>Lat 34° 59` 49.3008``</t>
  </si>
  <si>
    <t>Lon 71° 22` 27.9006``</t>
  </si>
  <si>
    <t>Sagrada Familia</t>
  </si>
  <si>
    <t>VILLA ALEGRE</t>
  </si>
  <si>
    <t>Lat 35° 41` 45.9996``</t>
  </si>
  <si>
    <t>Lon 71° 40` 55.9986``</t>
  </si>
  <si>
    <t>Villa Alegre</t>
  </si>
  <si>
    <t>LONGAVÍ (Norte)</t>
  </si>
  <si>
    <t>Lat 36° 2` 13.0986``</t>
  </si>
  <si>
    <t>Lon 71° 41` 0.4986``</t>
  </si>
  <si>
    <t>Longaví (Norte)</t>
  </si>
  <si>
    <t>CHILLÁN</t>
  </si>
  <si>
    <t>Lat 36.535195</t>
  </si>
  <si>
    <t>Lon 71.916434</t>
  </si>
  <si>
    <t>Chillán            (Sta Rosa)</t>
  </si>
  <si>
    <t>NINHUE</t>
  </si>
  <si>
    <t>Lat 36.398105</t>
  </si>
  <si>
    <t>Lon 72.395209</t>
  </si>
  <si>
    <t>Ninhue</t>
  </si>
  <si>
    <t>LOS ANGELES</t>
  </si>
  <si>
    <t>Lat 37.43355687</t>
  </si>
  <si>
    <t>Lon 72.24397526</t>
  </si>
  <si>
    <t>Los Angeles</t>
  </si>
  <si>
    <t>TRAIGUÉN</t>
  </si>
  <si>
    <t>Lat 38.289444</t>
  </si>
  <si>
    <t>Lon 72.611389</t>
  </si>
  <si>
    <t>Traiguén                 La Providencia</t>
  </si>
  <si>
    <t>COLLIPULLI</t>
  </si>
  <si>
    <t>Lat 38° 0' 3.9996"</t>
  </si>
  <si>
    <t>Lon 72° 14' 44.001"</t>
  </si>
  <si>
    <t>Collipulli</t>
  </si>
  <si>
    <t>Gorbea</t>
  </si>
  <si>
    <t>GORBEA</t>
  </si>
  <si>
    <t>Lat 39° 6' 11.0016"</t>
  </si>
  <si>
    <t>Lon 72° 36' 55.0008"</t>
  </si>
  <si>
    <t>RENAICO</t>
  </si>
  <si>
    <t>Lat 37° 43' 33.9996"</t>
  </si>
  <si>
    <t>Lon 72° 36' 16.9986"</t>
  </si>
  <si>
    <t>Renaico</t>
  </si>
  <si>
    <t>LA UNIÓN NORTE</t>
  </si>
  <si>
    <t>Lat 40° 17' 19.2978"</t>
  </si>
  <si>
    <t>Lon 73° 4' 16.899"</t>
  </si>
  <si>
    <t>La Unión Norte</t>
  </si>
  <si>
    <t>Paillaco</t>
  </si>
  <si>
    <t>PAILLACO</t>
  </si>
  <si>
    <t>Lat 40° 5' 47.0004"</t>
  </si>
  <si>
    <t>Lon 72° 55' 36.0006"</t>
  </si>
  <si>
    <t>EL CARDAL INIA</t>
  </si>
  <si>
    <t>Lat 40° 23' 12.2526"</t>
  </si>
  <si>
    <t>Lon 72° 55' 8.6088"</t>
  </si>
  <si>
    <t>El Cardal      Inia</t>
  </si>
  <si>
    <t>OCTAY INIA</t>
  </si>
  <si>
    <t>Lat 40° 57' 25.761"</t>
  </si>
  <si>
    <t>Lon 72° 53' 7.782"</t>
  </si>
  <si>
    <t>Octay           Inia</t>
  </si>
  <si>
    <t>RIO NEGRO</t>
  </si>
  <si>
    <t>Lat 40° 45' 52.9986"</t>
  </si>
  <si>
    <t>Lon 73° 9' 6.9984"</t>
  </si>
  <si>
    <t>Río Negro</t>
  </si>
  <si>
    <t>REMEHUE INIA</t>
  </si>
  <si>
    <t>Lat 40° 31' 16.5"</t>
  </si>
  <si>
    <t>Lon 73° 3' 57.5784"</t>
  </si>
  <si>
    <t>Remehue           Inia</t>
  </si>
  <si>
    <t>Nota: El registro de las horas frío correspode a los datos entregados por la estación actualizada la última fecha según tabla, por lo que no se tiene ninguna injerencia en los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</si>
</sst>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theme="1"/>
      <name val="Avenir Next"/>
      <family val="2"/>
    </font>
    <font>
      <b/>
      <sz val="10"/>
      <color theme="1"/>
      <name val="Avenir Next"/>
      <family val="2"/>
    </font>
    <font>
      <b/>
      <sz val="10"/>
      <color theme="0"/>
      <name val="Avenir Next "/>
    </font>
    <font>
      <b/>
      <sz val="10"/>
      <color theme="0"/>
      <name val="Avenir Next"/>
      <family val="2"/>
    </font>
    <font>
      <sz val="10"/>
      <name val="Avenir Next"/>
      <family val="2"/>
    </font>
    <font>
      <sz val="10"/>
      <color theme="0"/>
      <name val="Avenir Next"/>
      <family val="2"/>
    </font>
    <font>
      <b/>
      <sz val="10"/>
      <color rgb="FFFF0000"/>
      <name val="Avenir Next"/>
      <family val="2"/>
    </font>
    <font>
      <sz val="10"/>
      <color rgb="FFFF0000"/>
      <name val="Avenir Next"/>
      <family val="2"/>
    </font>
    <font>
      <b/>
      <sz val="11"/>
      <color theme="0"/>
      <name val="Avenir Next"/>
      <family val="2"/>
    </font>
    <font>
      <sz val="10"/>
      <color theme="2" tint="-0.499984740745262"/>
      <name val="Avenir Next"/>
      <family val="2"/>
    </font>
    <font>
      <sz val="11"/>
      <color theme="1"/>
      <name val="Avenir Nex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9B355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4" xfId="0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5" fillId="3" borderId="16" xfId="0" applyNumberFormat="1" applyFont="1" applyFill="1" applyBorder="1" applyAlignment="1">
      <alignment horizontal="center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31" xfId="0" applyNumberFormat="1" applyFont="1" applyFill="1" applyBorder="1" applyAlignment="1">
      <alignment horizontal="center" vertical="center"/>
    </xf>
    <xf numFmtId="1" fontId="5" fillId="2" borderId="32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1" fillId="2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/>
    <xf numFmtId="49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1" fontId="1" fillId="0" borderId="1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" fillId="0" borderId="0" xfId="0" applyFont="1" applyFill="1"/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/>
    </xf>
    <xf numFmtId="0" fontId="1" fillId="4" borderId="0" xfId="0" applyFont="1" applyFill="1"/>
    <xf numFmtId="0" fontId="6" fillId="2" borderId="0" xfId="0" applyFont="1" applyFill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1" fontId="5" fillId="2" borderId="37" xfId="0" applyNumberFormat="1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3" fillId="4" borderId="3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" fontId="1" fillId="0" borderId="45" xfId="0" applyNumberFormat="1" applyFont="1" applyBorder="1" applyAlignment="1">
      <alignment horizontal="center" vertical="center"/>
    </xf>
    <xf numFmtId="1" fontId="5" fillId="5" borderId="32" xfId="0" applyNumberFormat="1" applyFont="1" applyFill="1" applyBorder="1" applyAlignment="1">
      <alignment horizontal="center" vertical="center"/>
    </xf>
    <xf numFmtId="1" fontId="5" fillId="5" borderId="37" xfId="0" applyNumberFormat="1" applyFont="1" applyFill="1" applyBorder="1" applyAlignment="1">
      <alignment horizontal="center" vertical="center"/>
    </xf>
    <xf numFmtId="1" fontId="5" fillId="5" borderId="29" xfId="0" applyNumberFormat="1" applyFont="1" applyFill="1" applyBorder="1" applyAlignment="1">
      <alignment horizontal="center" vertical="center"/>
    </xf>
    <xf numFmtId="1" fontId="5" fillId="5" borderId="31" xfId="0" applyNumberFormat="1" applyFont="1" applyFill="1" applyBorder="1" applyAlignment="1">
      <alignment horizontal="center" vertical="center"/>
    </xf>
    <xf numFmtId="1" fontId="5" fillId="5" borderId="38" xfId="0" applyNumberFormat="1" applyFont="1" applyFill="1" applyBorder="1" applyAlignment="1">
      <alignment horizontal="center" vertical="center"/>
    </xf>
    <xf numFmtId="1" fontId="1" fillId="5" borderId="27" xfId="0" applyNumberFormat="1" applyFont="1" applyFill="1" applyBorder="1" applyAlignment="1">
      <alignment horizontal="center" vertical="center"/>
    </xf>
    <xf numFmtId="1" fontId="1" fillId="5" borderId="33" xfId="0" applyNumberFormat="1" applyFont="1" applyFill="1" applyBorder="1" applyAlignment="1">
      <alignment horizontal="center" vertical="center"/>
    </xf>
    <xf numFmtId="1" fontId="1" fillId="5" borderId="2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1" fontId="5" fillId="5" borderId="22" xfId="0" applyNumberFormat="1" applyFont="1" applyFill="1" applyBorder="1" applyAlignment="1">
      <alignment horizontal="center" vertical="center"/>
    </xf>
    <xf numFmtId="1" fontId="5" fillId="5" borderId="24" xfId="0" applyNumberFormat="1" applyFont="1" applyFill="1" applyBorder="1" applyAlignment="1">
      <alignment horizontal="center" vertical="center"/>
    </xf>
    <xf numFmtId="1" fontId="1" fillId="5" borderId="21" xfId="0" applyNumberFormat="1" applyFont="1" applyFill="1" applyBorder="1" applyAlignment="1">
      <alignment horizontal="center" vertical="center"/>
    </xf>
    <xf numFmtId="1" fontId="5" fillId="5" borderId="23" xfId="0" applyNumberFormat="1" applyFont="1" applyFill="1" applyBorder="1" applyAlignment="1">
      <alignment horizontal="center" vertical="center"/>
    </xf>
    <xf numFmtId="1" fontId="5" fillId="5" borderId="21" xfId="0" applyNumberFormat="1" applyFont="1" applyFill="1" applyBorder="1" applyAlignment="1">
      <alignment horizontal="center" vertical="center"/>
    </xf>
    <xf numFmtId="1" fontId="5" fillId="5" borderId="25" xfId="0" applyNumberFormat="1" applyFont="1" applyFill="1" applyBorder="1" applyAlignment="1">
      <alignment horizontal="center" vertical="center"/>
    </xf>
    <xf numFmtId="1" fontId="1" fillId="5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B13D5E"/>
      <color rgb="FF9B3552"/>
      <color rgb="FF912342"/>
      <color rgb="FF8E1A43"/>
      <color rgb="FF6E1434"/>
      <color rgb="FF6C0024"/>
      <color rgb="FFAC0039"/>
      <color rgb="FF8A002E"/>
      <color rgb="FF7A00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Melipilla!$G$6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9D2-4640-8687-41E5C52E58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Melipilla!$H$6:$U$6</c:f>
              <c:numCache>
                <c:formatCode>0</c:formatCode>
                <c:ptCount val="14"/>
                <c:pt idx="0">
                  <c:v>0.8</c:v>
                </c:pt>
                <c:pt idx="1">
                  <c:v>25.2</c:v>
                </c:pt>
                <c:pt idx="2">
                  <c:v>54.5</c:v>
                </c:pt>
                <c:pt idx="3">
                  <c:v>117</c:v>
                </c:pt>
                <c:pt idx="4">
                  <c:v>175.2</c:v>
                </c:pt>
                <c:pt idx="5">
                  <c:v>197.2</c:v>
                </c:pt>
                <c:pt idx="6">
                  <c:v>251</c:v>
                </c:pt>
                <c:pt idx="7">
                  <c:v>311</c:v>
                </c:pt>
                <c:pt idx="8">
                  <c:v>379</c:v>
                </c:pt>
                <c:pt idx="9">
                  <c:v>408.8</c:v>
                </c:pt>
                <c:pt idx="10">
                  <c:v>452.2</c:v>
                </c:pt>
                <c:pt idx="11">
                  <c:v>459.8</c:v>
                </c:pt>
                <c:pt idx="12">
                  <c:v>495</c:v>
                </c:pt>
                <c:pt idx="13">
                  <c:v>528.79999999999995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2-4640-8687-41E5C52E5845}"/>
            </c:ext>
          </c:extLst>
        </c:ser>
        <c:ser>
          <c:idx val="1"/>
          <c:order val="1"/>
          <c:tx>
            <c:strRef>
              <c:f>Melipilla!$G$7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9D2-4640-8687-41E5C52E58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Melipilla!$H$7:$U$7</c:f>
              <c:numCache>
                <c:formatCode>0</c:formatCode>
                <c:ptCount val="14"/>
                <c:pt idx="0">
                  <c:v>3</c:v>
                </c:pt>
                <c:pt idx="1">
                  <c:v>11</c:v>
                </c:pt>
                <c:pt idx="2">
                  <c:v>15.8</c:v>
                </c:pt>
                <c:pt idx="3">
                  <c:v>27.5</c:v>
                </c:pt>
                <c:pt idx="4">
                  <c:v>67.2</c:v>
                </c:pt>
                <c:pt idx="5">
                  <c:v>77.8</c:v>
                </c:pt>
                <c:pt idx="6">
                  <c:v>106.5</c:v>
                </c:pt>
                <c:pt idx="7">
                  <c:v>180.8</c:v>
                </c:pt>
                <c:pt idx="8">
                  <c:v>226.5</c:v>
                </c:pt>
                <c:pt idx="9">
                  <c:v>278.2</c:v>
                </c:pt>
                <c:pt idx="10">
                  <c:v>309</c:v>
                </c:pt>
                <c:pt idx="11">
                  <c:v>361</c:v>
                </c:pt>
                <c:pt idx="12">
                  <c:v>425.5</c:v>
                </c:pt>
                <c:pt idx="13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D2-4640-8687-41E5C52E5845}"/>
            </c:ext>
          </c:extLst>
        </c:ser>
        <c:ser>
          <c:idx val="2"/>
          <c:order val="2"/>
          <c:tx>
            <c:strRef>
              <c:f>Melipilla!$G$8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1.3790386558651382E-3"/>
                  <c:y val="-3.067847177729254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9D2-4640-8687-41E5C52E58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Melipilla!$H$8:$U$8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13</c:v>
                </c:pt>
                <c:pt idx="5">
                  <c:v>18</c:v>
                </c:pt>
                <c:pt idx="6">
                  <c:v>97</c:v>
                </c:pt>
                <c:pt idx="7">
                  <c:v>149</c:v>
                </c:pt>
                <c:pt idx="8">
                  <c:v>238</c:v>
                </c:pt>
                <c:pt idx="9">
                  <c:v>295</c:v>
                </c:pt>
                <c:pt idx="10">
                  <c:v>358</c:v>
                </c:pt>
                <c:pt idx="11">
                  <c:v>397</c:v>
                </c:pt>
                <c:pt idx="12">
                  <c:v>423</c:v>
                </c:pt>
                <c:pt idx="13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D2-4640-8687-41E5C52E5845}"/>
            </c:ext>
          </c:extLst>
        </c:ser>
        <c:ser>
          <c:idx val="3"/>
          <c:order val="3"/>
          <c:tx>
            <c:strRef>
              <c:f>Melipilla!$G$9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A9D2-4640-8687-41E5C52E584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D2-4640-8687-41E5C52E584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D2-4640-8687-41E5C52E58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D2-4640-8687-41E5C52E58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D2-4640-8687-41E5C52E58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D2-4640-8687-41E5C52E584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D2-4640-8687-41E5C52E58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D2-4640-8687-41E5C52E5845}"/>
                </c:ext>
              </c:extLst>
            </c:dLbl>
            <c:dLbl>
              <c:idx val="7"/>
              <c:layout>
                <c:manualLayout>
                  <c:x val="-4.3103443399465603E-3"/>
                  <c:y val="-2.487983059631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C000"/>
                        </a:solidFill>
                      </a:rPr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9D2-4640-8687-41E5C52E58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9D2-4640-8687-41E5C52E5845}"/>
            </c:ext>
          </c:extLst>
        </c:ser>
        <c:ser>
          <c:idx val="4"/>
          <c:order val="4"/>
          <c:tx>
            <c:strRef>
              <c:f>Melipilla!$G$10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D2-4640-8687-41E5C52E584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D2-4640-8687-41E5C52E584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D2-4640-8687-41E5C52E58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D2-4640-8687-41E5C52E58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9D2-4640-8687-41E5C52E584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9D2-4640-8687-41E5C52E58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9D2-4640-8687-41E5C52E584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9D2-4640-8687-41E5C52E58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9D2-4640-8687-41E5C52E584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9D2-4640-8687-41E5C52E58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9D2-4640-8687-41E5C52E584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9D2-4640-8687-41E5C52E58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9D2-4640-8687-41E5C52E584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A9D2-4640-8687-41E5C52E58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Melipilla!$H$10:$U$10</c:f>
              <c:numCache>
                <c:formatCode>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16</c:v>
                </c:pt>
                <c:pt idx="3">
                  <c:v>38</c:v>
                </c:pt>
                <c:pt idx="4">
                  <c:v>108</c:v>
                </c:pt>
                <c:pt idx="5">
                  <c:v>164</c:v>
                </c:pt>
                <c:pt idx="6">
                  <c:v>220</c:v>
                </c:pt>
                <c:pt idx="7">
                  <c:v>308</c:v>
                </c:pt>
                <c:pt idx="8">
                  <c:v>385</c:v>
                </c:pt>
                <c:pt idx="9">
                  <c:v>429</c:v>
                </c:pt>
                <c:pt idx="10">
                  <c:v>476</c:v>
                </c:pt>
                <c:pt idx="11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9D2-4640-8687-41E5C52E5845}"/>
            </c:ext>
          </c:extLst>
        </c:ser>
        <c:ser>
          <c:idx val="5"/>
          <c:order val="5"/>
          <c:tx>
            <c:strRef>
              <c:f>Melipilla!$G$11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A9D2-4640-8687-41E5C52E5845}"/>
              </c:ext>
            </c:extLst>
          </c:dPt>
          <c:dLbls>
            <c:dLbl>
              <c:idx val="3"/>
              <c:layout>
                <c:manualLayout>
                  <c:x val="0.61359152266933237"/>
                  <c:y val="-0.64977607131230275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A9D2-4640-8687-41E5C52E58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Melipilla!$H$11:$U$11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99</c:v>
                </c:pt>
                <c:pt idx="4">
                  <c:v>156</c:v>
                </c:pt>
                <c:pt idx="5">
                  <c:v>173</c:v>
                </c:pt>
                <c:pt idx="6">
                  <c:v>237</c:v>
                </c:pt>
                <c:pt idx="7">
                  <c:v>292</c:v>
                </c:pt>
                <c:pt idx="8">
                  <c:v>336</c:v>
                </c:pt>
                <c:pt idx="9">
                  <c:v>411</c:v>
                </c:pt>
                <c:pt idx="10">
                  <c:v>466</c:v>
                </c:pt>
                <c:pt idx="11">
                  <c:v>536</c:v>
                </c:pt>
                <c:pt idx="12">
                  <c:v>594</c:v>
                </c:pt>
                <c:pt idx="13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A9D2-4640-8687-41E5C52E5845}"/>
            </c:ext>
          </c:extLst>
        </c:ser>
        <c:ser>
          <c:idx val="6"/>
          <c:order val="6"/>
          <c:tx>
            <c:strRef>
              <c:f>Melipilla!$G$12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11"/>
              <c:layout>
                <c:manualLayout>
                  <c:x val="6.3435778169796259E-2"/>
                  <c:y val="-4.606526839970950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 i="0" baseline="0">
                        <a:solidFill>
                          <a:srgbClr val="FF0000"/>
                        </a:solidFill>
                      </a:defRPr>
                    </a:pPr>
                    <a:r>
                      <a:rPr lang="en-US" b="1" i="0" baseline="0"/>
                      <a:t>2020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2AC-4277-9347-E71545D07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Melipilla!$H$15:$U$15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Melipilla!$H$12:$U$12</c:f>
              <c:numCache>
                <c:formatCode>0</c:formatCode>
                <c:ptCount val="14"/>
                <c:pt idx="0">
                  <c:v>9</c:v>
                </c:pt>
                <c:pt idx="1">
                  <c:v>9</c:v>
                </c:pt>
                <c:pt idx="2">
                  <c:v>20</c:v>
                </c:pt>
                <c:pt idx="3">
                  <c:v>32</c:v>
                </c:pt>
                <c:pt idx="4">
                  <c:v>56</c:v>
                </c:pt>
                <c:pt idx="5">
                  <c:v>67</c:v>
                </c:pt>
                <c:pt idx="6">
                  <c:v>161</c:v>
                </c:pt>
                <c:pt idx="7">
                  <c:v>194</c:v>
                </c:pt>
                <c:pt idx="8">
                  <c:v>200</c:v>
                </c:pt>
                <c:pt idx="9">
                  <c:v>216</c:v>
                </c:pt>
                <c:pt idx="10">
                  <c:v>240</c:v>
                </c:pt>
                <c:pt idx="11">
                  <c:v>265</c:v>
                </c:pt>
                <c:pt idx="12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A9D2-4640-8687-41E5C52E5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Teno!$G$6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84C-4108-BA22-2FDF20779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Teno!$H$6:$U$6</c:f>
              <c:numCache>
                <c:formatCode>0</c:formatCode>
                <c:ptCount val="14"/>
                <c:pt idx="0">
                  <c:v>0.2</c:v>
                </c:pt>
                <c:pt idx="1">
                  <c:v>19</c:v>
                </c:pt>
                <c:pt idx="2">
                  <c:v>110.8</c:v>
                </c:pt>
                <c:pt idx="3">
                  <c:v>167.2</c:v>
                </c:pt>
                <c:pt idx="4">
                  <c:v>248.8</c:v>
                </c:pt>
                <c:pt idx="5">
                  <c:v>327.2</c:v>
                </c:pt>
                <c:pt idx="6">
                  <c:v>388.8</c:v>
                </c:pt>
                <c:pt idx="7">
                  <c:v>517.79999999999995</c:v>
                </c:pt>
                <c:pt idx="8">
                  <c:v>657.5</c:v>
                </c:pt>
                <c:pt idx="9">
                  <c:v>701.8</c:v>
                </c:pt>
                <c:pt idx="10">
                  <c:v>771</c:v>
                </c:pt>
                <c:pt idx="11">
                  <c:v>813</c:v>
                </c:pt>
                <c:pt idx="12">
                  <c:v>843.5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C-4108-BA22-2FDF20779CF7}"/>
            </c:ext>
          </c:extLst>
        </c:ser>
        <c:ser>
          <c:idx val="1"/>
          <c:order val="1"/>
          <c:tx>
            <c:strRef>
              <c:f>Teno!$G$7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84C-4108-BA22-2FDF20779C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Teno!$H$7:$U$7</c:f>
              <c:numCache>
                <c:formatCode>0</c:formatCode>
                <c:ptCount val="14"/>
                <c:pt idx="0">
                  <c:v>8</c:v>
                </c:pt>
                <c:pt idx="1">
                  <c:v>58.8</c:v>
                </c:pt>
                <c:pt idx="2">
                  <c:v>87</c:v>
                </c:pt>
                <c:pt idx="3">
                  <c:v>136</c:v>
                </c:pt>
                <c:pt idx="4">
                  <c:v>221.8</c:v>
                </c:pt>
                <c:pt idx="5">
                  <c:v>260</c:v>
                </c:pt>
                <c:pt idx="6">
                  <c:v>284.5</c:v>
                </c:pt>
                <c:pt idx="7">
                  <c:v>411.5</c:v>
                </c:pt>
                <c:pt idx="8">
                  <c:v>530.5</c:v>
                </c:pt>
                <c:pt idx="9">
                  <c:v>634.20000000000005</c:v>
                </c:pt>
                <c:pt idx="10">
                  <c:v>713.8</c:v>
                </c:pt>
                <c:pt idx="11">
                  <c:v>762.8</c:v>
                </c:pt>
                <c:pt idx="12">
                  <c:v>869.2</c:v>
                </c:pt>
                <c:pt idx="13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C-4108-BA22-2FDF20779CF7}"/>
            </c:ext>
          </c:extLst>
        </c:ser>
        <c:ser>
          <c:idx val="2"/>
          <c:order val="2"/>
          <c:tx>
            <c:strRef>
              <c:f>Teno!$G$8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84C-4108-BA22-2FDF20779C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Teno!$H$8:$U$8</c:f>
              <c:numCache>
                <c:formatCode>0</c:formatCode>
                <c:ptCount val="14"/>
                <c:pt idx="0">
                  <c:v>1</c:v>
                </c:pt>
                <c:pt idx="1">
                  <c:v>11</c:v>
                </c:pt>
                <c:pt idx="2">
                  <c:v>16</c:v>
                </c:pt>
                <c:pt idx="3">
                  <c:v>33</c:v>
                </c:pt>
                <c:pt idx="4">
                  <c:v>60</c:v>
                </c:pt>
                <c:pt idx="5">
                  <c:v>99</c:v>
                </c:pt>
                <c:pt idx="6">
                  <c:v>229</c:v>
                </c:pt>
                <c:pt idx="7">
                  <c:v>333</c:v>
                </c:pt>
                <c:pt idx="8">
                  <c:v>453</c:v>
                </c:pt>
                <c:pt idx="9">
                  <c:v>559</c:v>
                </c:pt>
                <c:pt idx="10">
                  <c:v>678</c:v>
                </c:pt>
                <c:pt idx="11">
                  <c:v>737</c:v>
                </c:pt>
                <c:pt idx="12">
                  <c:v>795</c:v>
                </c:pt>
                <c:pt idx="13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4C-4108-BA22-2FDF20779CF7}"/>
            </c:ext>
          </c:extLst>
        </c:ser>
        <c:ser>
          <c:idx val="3"/>
          <c:order val="3"/>
          <c:tx>
            <c:strRef>
              <c:f>Teno!$G$9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C84C-4108-BA22-2FDF20779CF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4C-4108-BA22-2FDF20779C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4C-4108-BA22-2FDF20779C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4C-4108-BA22-2FDF20779C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4C-4108-BA22-2FDF20779C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4C-4108-BA22-2FDF20779CF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4C-4108-BA22-2FDF20779CF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4C-4108-BA22-2FDF20779CF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4C-4108-BA22-2FDF20779CF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FA-4FF5-9505-625E4E81051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FA-4FF5-9505-625E4E8105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FA-4FF5-9505-625E4E81051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FA-4FF5-9505-625E4E81051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3.9688732515798679E-2"/>
                      <c:h val="8.6371697465300445E-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CFA-4FF5-9505-625E4E810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Teno!$H$9:$U$9</c:f>
              <c:numCache>
                <c:formatCode>0</c:formatCode>
                <c:ptCount val="14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45</c:v>
                </c:pt>
                <c:pt idx="4">
                  <c:v>101</c:v>
                </c:pt>
                <c:pt idx="5">
                  <c:v>169</c:v>
                </c:pt>
                <c:pt idx="6">
                  <c:v>276</c:v>
                </c:pt>
                <c:pt idx="7">
                  <c:v>371</c:v>
                </c:pt>
                <c:pt idx="8">
                  <c:v>472</c:v>
                </c:pt>
                <c:pt idx="9">
                  <c:v>537</c:v>
                </c:pt>
                <c:pt idx="10">
                  <c:v>559</c:v>
                </c:pt>
                <c:pt idx="11">
                  <c:v>623</c:v>
                </c:pt>
                <c:pt idx="12">
                  <c:v>703</c:v>
                </c:pt>
                <c:pt idx="13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4C-4108-BA22-2FDF20779CF7}"/>
            </c:ext>
          </c:extLst>
        </c:ser>
        <c:ser>
          <c:idx val="4"/>
          <c:order val="4"/>
          <c:tx>
            <c:strRef>
              <c:f>Teno!$G$10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4C-4108-BA22-2FDF20779C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4C-4108-BA22-2FDF20779C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4C-4108-BA22-2FDF20779C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4C-4108-BA22-2FDF20779CF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4C-4108-BA22-2FDF20779CF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4C-4108-BA22-2FDF20779CF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4C-4108-BA22-2FDF20779CF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4C-4108-BA22-2FDF20779CF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4C-4108-BA22-2FDF20779CF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84C-4108-BA22-2FDF20779CF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84C-4108-BA22-2FDF20779CF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84C-4108-BA22-2FDF20779CF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4C-4108-BA22-2FDF20779CF7}"/>
                </c:ext>
              </c:extLst>
            </c:dLbl>
            <c:dLbl>
              <c:idx val="13"/>
              <c:layout>
                <c:manualLayout>
                  <c:x val="0"/>
                  <c:y val="-2.831858933288539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84C-4108-BA22-2FDF20779C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Teno!$H$10:$U$10</c:f>
              <c:numCache>
                <c:formatCode>0</c:formatCode>
                <c:ptCount val="14"/>
                <c:pt idx="0">
                  <c:v>10</c:v>
                </c:pt>
                <c:pt idx="1">
                  <c:v>19</c:v>
                </c:pt>
                <c:pt idx="2">
                  <c:v>39</c:v>
                </c:pt>
                <c:pt idx="3">
                  <c:v>61</c:v>
                </c:pt>
                <c:pt idx="4">
                  <c:v>136</c:v>
                </c:pt>
                <c:pt idx="5">
                  <c:v>216</c:v>
                </c:pt>
                <c:pt idx="6">
                  <c:v>327</c:v>
                </c:pt>
                <c:pt idx="7">
                  <c:v>444</c:v>
                </c:pt>
                <c:pt idx="8">
                  <c:v>560</c:v>
                </c:pt>
                <c:pt idx="9">
                  <c:v>616</c:v>
                </c:pt>
                <c:pt idx="10">
                  <c:v>632</c:v>
                </c:pt>
                <c:pt idx="11">
                  <c:v>682</c:v>
                </c:pt>
                <c:pt idx="12">
                  <c:v>800</c:v>
                </c:pt>
                <c:pt idx="13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84C-4108-BA22-2FDF20779CF7}"/>
            </c:ext>
          </c:extLst>
        </c:ser>
        <c:ser>
          <c:idx val="5"/>
          <c:order val="5"/>
          <c:tx>
            <c:strRef>
              <c:f>Teno!$G$11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C84C-4108-BA22-2FDF20779CF7}"/>
              </c:ext>
            </c:extLst>
          </c:dPt>
          <c:dLbls>
            <c:dLbl>
              <c:idx val="3"/>
              <c:layout>
                <c:manualLayout>
                  <c:x val="0.61083340614799431"/>
                  <c:y val="-0.6855901150926799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C84C-4108-BA22-2FDF20779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Teno!$H$11:$U$11</c:f>
              <c:numCache>
                <c:formatCode>0</c:formatCode>
                <c:ptCount val="14"/>
                <c:pt idx="0">
                  <c:v>9</c:v>
                </c:pt>
                <c:pt idx="1">
                  <c:v>9</c:v>
                </c:pt>
                <c:pt idx="2">
                  <c:v>50</c:v>
                </c:pt>
                <c:pt idx="3">
                  <c:v>114</c:v>
                </c:pt>
                <c:pt idx="4">
                  <c:v>177</c:v>
                </c:pt>
                <c:pt idx="5">
                  <c:v>182</c:v>
                </c:pt>
                <c:pt idx="6">
                  <c:v>265</c:v>
                </c:pt>
                <c:pt idx="7">
                  <c:v>359</c:v>
                </c:pt>
                <c:pt idx="8">
                  <c:v>459</c:v>
                </c:pt>
                <c:pt idx="9">
                  <c:v>558</c:v>
                </c:pt>
                <c:pt idx="10">
                  <c:v>667</c:v>
                </c:pt>
                <c:pt idx="11">
                  <c:v>765</c:v>
                </c:pt>
                <c:pt idx="12">
                  <c:v>858</c:v>
                </c:pt>
                <c:pt idx="13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84C-4108-BA22-2FDF20779CF7}"/>
            </c:ext>
          </c:extLst>
        </c:ser>
        <c:ser>
          <c:idx val="6"/>
          <c:order val="6"/>
          <c:tx>
            <c:strRef>
              <c:f>Teno!$G$12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84C-4108-BA22-2FDF20779C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84C-4108-BA22-2FDF20779CF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4C-4108-BA22-2FDF20779CF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84C-4108-BA22-2FDF20779CF7}"/>
                </c:ext>
              </c:extLst>
            </c:dLbl>
            <c:dLbl>
              <c:idx val="4"/>
              <c:layout>
                <c:manualLayout>
                  <c:x val="0.57368008083989752"/>
                  <c:y val="-0.450415957686048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C6-40A0-9024-C040372822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B6-4A63-8364-489BE8565F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5-4D74-99F7-828544A4D1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14-43E4-BECD-B011003DAA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D-4C84-9264-24CA37AF90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5D-46E2-BD24-71ECE6D884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31-4446-8E60-B886287B280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5-4589-BBB0-8B968F4A4CA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C-4FFF-AC6E-58E7EBF612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B-4F86-AC1C-0CFB7F1BD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Teno!$H$15:$U$15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Teno!$H$12:$U$12</c:f>
              <c:numCache>
                <c:formatCode>0</c:formatCode>
                <c:ptCount val="14"/>
                <c:pt idx="0">
                  <c:v>9</c:v>
                </c:pt>
                <c:pt idx="1">
                  <c:v>22</c:v>
                </c:pt>
                <c:pt idx="2">
                  <c:v>80</c:v>
                </c:pt>
                <c:pt idx="3">
                  <c:v>102</c:v>
                </c:pt>
                <c:pt idx="4">
                  <c:v>165</c:v>
                </c:pt>
                <c:pt idx="5">
                  <c:v>226</c:v>
                </c:pt>
                <c:pt idx="6">
                  <c:v>324</c:v>
                </c:pt>
                <c:pt idx="7">
                  <c:v>384</c:v>
                </c:pt>
                <c:pt idx="8">
                  <c:v>420</c:v>
                </c:pt>
                <c:pt idx="9">
                  <c:v>462</c:v>
                </c:pt>
                <c:pt idx="10">
                  <c:v>509</c:v>
                </c:pt>
                <c:pt idx="11">
                  <c:v>592</c:v>
                </c:pt>
                <c:pt idx="12">
                  <c:v>612</c:v>
                </c:pt>
                <c:pt idx="13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84C-4108-BA22-2FDF2077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Tutuquén!$G$6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8337615592214579E-3"/>
                  <c:y val="-1.024660031870880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766-4E89-8D6F-D740DF9B2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Tutuquén!$H$6:$U$6</c:f>
              <c:numCache>
                <c:formatCode>0</c:formatCode>
                <c:ptCount val="14"/>
                <c:pt idx="0">
                  <c:v>17.8</c:v>
                </c:pt>
                <c:pt idx="1">
                  <c:v>17.8</c:v>
                </c:pt>
                <c:pt idx="2">
                  <c:v>18</c:v>
                </c:pt>
                <c:pt idx="3">
                  <c:v>34</c:v>
                </c:pt>
                <c:pt idx="4">
                  <c:v>122</c:v>
                </c:pt>
                <c:pt idx="5">
                  <c:v>163</c:v>
                </c:pt>
                <c:pt idx="6">
                  <c:v>215.2</c:v>
                </c:pt>
                <c:pt idx="7">
                  <c:v>273</c:v>
                </c:pt>
                <c:pt idx="8">
                  <c:v>303.8</c:v>
                </c:pt>
                <c:pt idx="9">
                  <c:v>411.5</c:v>
                </c:pt>
                <c:pt idx="10">
                  <c:v>514.20000000000005</c:v>
                </c:pt>
                <c:pt idx="11">
                  <c:v>575</c:v>
                </c:pt>
                <c:pt idx="12">
                  <c:v>605.79999999999995</c:v>
                </c:pt>
                <c:pt idx="13">
                  <c:v>663.2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6-4E89-8D6F-D740DF9B2556}"/>
            </c:ext>
          </c:extLst>
        </c:ser>
        <c:ser>
          <c:idx val="1"/>
          <c:order val="1"/>
          <c:tx>
            <c:strRef>
              <c:f>Tutuquén!$G$7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66-4E89-8D6F-D740DF9B25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Tutuquén!$H$7:$U$7</c:f>
              <c:numCache>
                <c:formatCode>0</c:formatCode>
                <c:ptCount val="14"/>
                <c:pt idx="0">
                  <c:v>8</c:v>
                </c:pt>
                <c:pt idx="1">
                  <c:v>58.8</c:v>
                </c:pt>
                <c:pt idx="2">
                  <c:v>95</c:v>
                </c:pt>
                <c:pt idx="3">
                  <c:v>143.19999999999999</c:v>
                </c:pt>
                <c:pt idx="4">
                  <c:v>226.5</c:v>
                </c:pt>
                <c:pt idx="5">
                  <c:v>267.8</c:v>
                </c:pt>
                <c:pt idx="6">
                  <c:v>286.8</c:v>
                </c:pt>
                <c:pt idx="7">
                  <c:v>400.8</c:v>
                </c:pt>
                <c:pt idx="8">
                  <c:v>508</c:v>
                </c:pt>
                <c:pt idx="9">
                  <c:v>593.20000000000005</c:v>
                </c:pt>
                <c:pt idx="10">
                  <c:v>662.2</c:v>
                </c:pt>
                <c:pt idx="11">
                  <c:v>697</c:v>
                </c:pt>
                <c:pt idx="12">
                  <c:v>785.2</c:v>
                </c:pt>
                <c:pt idx="13">
                  <c:v>836.5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66-4E89-8D6F-D740DF9B2556}"/>
            </c:ext>
          </c:extLst>
        </c:ser>
        <c:ser>
          <c:idx val="2"/>
          <c:order val="2"/>
          <c:tx>
            <c:strRef>
              <c:f>Tutuquén!$G$8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4.1371159675954146E-3"/>
                  <c:y val="-1.415929466644273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766-4E89-8D6F-D740DF9B25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Tutuquén!$H$8:$U$8</c:f>
              <c:numCache>
                <c:formatCode>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20</c:v>
                </c:pt>
                <c:pt idx="4">
                  <c:v>44</c:v>
                </c:pt>
                <c:pt idx="5">
                  <c:v>72</c:v>
                </c:pt>
                <c:pt idx="6">
                  <c:v>192</c:v>
                </c:pt>
                <c:pt idx="7">
                  <c:v>271</c:v>
                </c:pt>
                <c:pt idx="8">
                  <c:v>353</c:v>
                </c:pt>
                <c:pt idx="9">
                  <c:v>435</c:v>
                </c:pt>
                <c:pt idx="10">
                  <c:v>546</c:v>
                </c:pt>
                <c:pt idx="11">
                  <c:v>605</c:v>
                </c:pt>
                <c:pt idx="12">
                  <c:v>638</c:v>
                </c:pt>
                <c:pt idx="13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66-4E89-8D6F-D740DF9B2556}"/>
            </c:ext>
          </c:extLst>
        </c:ser>
        <c:ser>
          <c:idx val="3"/>
          <c:order val="3"/>
          <c:tx>
            <c:strRef>
              <c:f>Tutuquén!$G$9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6766-4E89-8D6F-D740DF9B255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66-4E89-8D6F-D740DF9B25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66-4E89-8D6F-D740DF9B25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66-4E89-8D6F-D740DF9B25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66-4E89-8D6F-D740DF9B255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66-4E89-8D6F-D740DF9B25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66-4E89-8D6F-D740DF9B25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66-4E89-8D6F-D740DF9B255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66-4E89-8D6F-D740DF9B25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A-4C7B-90F5-65A1E632D88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8A-4C7B-90F5-65A1E632D8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A-4C7B-90F5-65A1E632D88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8A-4C7B-90F5-65A1E632D8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A-4C7B-90F5-65A1E632D88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98A-4C7B-90F5-65A1E632D8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Tutuquén!$H$9:$U$9</c:f>
              <c:numCache>
                <c:formatCode>0</c:formatCode>
                <c:ptCount val="14"/>
                <c:pt idx="0">
                  <c:v>4</c:v>
                </c:pt>
                <c:pt idx="1">
                  <c:v>25</c:v>
                </c:pt>
                <c:pt idx="2">
                  <c:v>27</c:v>
                </c:pt>
                <c:pt idx="3">
                  <c:v>72</c:v>
                </c:pt>
                <c:pt idx="4">
                  <c:v>171</c:v>
                </c:pt>
                <c:pt idx="5">
                  <c:v>264</c:v>
                </c:pt>
                <c:pt idx="6">
                  <c:v>348</c:v>
                </c:pt>
                <c:pt idx="7">
                  <c:v>427</c:v>
                </c:pt>
                <c:pt idx="8">
                  <c:v>486</c:v>
                </c:pt>
                <c:pt idx="9">
                  <c:v>505</c:v>
                </c:pt>
                <c:pt idx="10">
                  <c:v>552</c:v>
                </c:pt>
                <c:pt idx="11">
                  <c:v>626</c:v>
                </c:pt>
                <c:pt idx="12">
                  <c:v>707</c:v>
                </c:pt>
                <c:pt idx="13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766-4E89-8D6F-D740DF9B2556}"/>
            </c:ext>
          </c:extLst>
        </c:ser>
        <c:ser>
          <c:idx val="4"/>
          <c:order val="4"/>
          <c:tx>
            <c:strRef>
              <c:f>Tutuquén!$G$10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66-4E89-8D6F-D740DF9B25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66-4E89-8D6F-D740DF9B25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66-4E89-8D6F-D740DF9B25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66-4E89-8D6F-D740DF9B255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66-4E89-8D6F-D740DF9B25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766-4E89-8D6F-D740DF9B25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766-4E89-8D6F-D740DF9B255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766-4E89-8D6F-D740DF9B25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766-4E89-8D6F-D740DF9B255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766-4E89-8D6F-D740DF9B25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766-4E89-8D6F-D740DF9B255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766-4E89-8D6F-D740DF9B255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766-4E89-8D6F-D740DF9B2556}"/>
                </c:ext>
              </c:extLst>
            </c:dLbl>
            <c:dLbl>
              <c:idx val="13"/>
              <c:layout>
                <c:manualLayout>
                  <c:x val="-4.1371159675954146E-3"/>
                  <c:y val="3.303835422169962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6766-4E89-8D6F-D740DF9B25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Tutuquén!$H$10:$U$10</c:f>
              <c:numCache>
                <c:formatCode>0</c:formatCode>
                <c:ptCount val="14"/>
                <c:pt idx="0">
                  <c:v>10</c:v>
                </c:pt>
                <c:pt idx="1">
                  <c:v>31</c:v>
                </c:pt>
                <c:pt idx="2">
                  <c:v>55</c:v>
                </c:pt>
                <c:pt idx="3">
                  <c:v>73</c:v>
                </c:pt>
                <c:pt idx="4">
                  <c:v>143</c:v>
                </c:pt>
                <c:pt idx="5">
                  <c:v>215</c:v>
                </c:pt>
                <c:pt idx="6">
                  <c:v>291</c:v>
                </c:pt>
                <c:pt idx="7">
                  <c:v>402</c:v>
                </c:pt>
                <c:pt idx="8">
                  <c:v>488</c:v>
                </c:pt>
                <c:pt idx="9">
                  <c:v>535</c:v>
                </c:pt>
                <c:pt idx="10">
                  <c:v>539</c:v>
                </c:pt>
                <c:pt idx="11">
                  <c:v>585</c:v>
                </c:pt>
                <c:pt idx="12">
                  <c:v>698</c:v>
                </c:pt>
                <c:pt idx="13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766-4E89-8D6F-D740DF9B2556}"/>
            </c:ext>
          </c:extLst>
        </c:ser>
        <c:ser>
          <c:idx val="5"/>
          <c:order val="5"/>
          <c:tx>
            <c:strRef>
              <c:f>Tutuquén!$G$11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6766-4E89-8D6F-D740DF9B2556}"/>
              </c:ext>
            </c:extLst>
          </c:dPt>
          <c:dLbls>
            <c:dLbl>
              <c:idx val="3"/>
              <c:layout>
                <c:manualLayout>
                  <c:x val="0.62324479326038817"/>
                  <c:y val="-0.55815651557968371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6766-4E89-8D6F-D740DF9B2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Tutuquén!$H$11:$U$11</c:f>
              <c:numCache>
                <c:formatCode>0</c:formatCode>
                <c:ptCount val="14"/>
                <c:pt idx="0">
                  <c:v>9</c:v>
                </c:pt>
                <c:pt idx="1">
                  <c:v>9</c:v>
                </c:pt>
                <c:pt idx="2">
                  <c:v>45</c:v>
                </c:pt>
                <c:pt idx="3">
                  <c:v>105</c:v>
                </c:pt>
                <c:pt idx="4">
                  <c:v>168</c:v>
                </c:pt>
                <c:pt idx="5">
                  <c:v>195</c:v>
                </c:pt>
                <c:pt idx="6">
                  <c:v>251</c:v>
                </c:pt>
                <c:pt idx="7">
                  <c:v>302</c:v>
                </c:pt>
                <c:pt idx="8">
                  <c:v>398</c:v>
                </c:pt>
                <c:pt idx="9">
                  <c:v>479</c:v>
                </c:pt>
                <c:pt idx="10">
                  <c:v>549</c:v>
                </c:pt>
                <c:pt idx="11">
                  <c:v>619</c:v>
                </c:pt>
                <c:pt idx="12">
                  <c:v>693</c:v>
                </c:pt>
                <c:pt idx="13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766-4E89-8D6F-D740DF9B2556}"/>
            </c:ext>
          </c:extLst>
        </c:ser>
        <c:ser>
          <c:idx val="6"/>
          <c:order val="6"/>
          <c:tx>
            <c:strRef>
              <c:f>Tutuquén!$G$12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766-4E89-8D6F-D740DF9B25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766-4E89-8D6F-D740DF9B25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766-4E89-8D6F-D740DF9B25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766-4E89-8D6F-D740DF9B2556}"/>
                </c:ext>
              </c:extLst>
            </c:dLbl>
            <c:dLbl>
              <c:idx val="4"/>
              <c:layout>
                <c:manualLayout>
                  <c:x val="0.57230104218403244"/>
                  <c:y val="-0.386436418242007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FC8-4CF3-B106-59466D5F40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1-4DBC-9F95-6408474B33C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4C-4932-831C-A4B4B2218A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C-4FDB-BBCA-6A91FBFF6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38-4CA9-B01D-A9948B86976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2-4D6E-B4BA-6E00356299B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80-4CB2-BF08-2CC76554AC6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F6-4129-B134-D690E706CD0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07-4218-9B7F-1956DCFB47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A-44AD-B4A0-A51AD67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Tutuquén!$H$15:$U$15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Tutuquén!$H$12:$U$12</c:f>
              <c:numCache>
                <c:formatCode>0</c:formatCode>
                <c:ptCount val="14"/>
                <c:pt idx="0">
                  <c:v>11</c:v>
                </c:pt>
                <c:pt idx="1">
                  <c:v>29</c:v>
                </c:pt>
                <c:pt idx="2">
                  <c:v>98</c:v>
                </c:pt>
                <c:pt idx="3">
                  <c:v>131</c:v>
                </c:pt>
                <c:pt idx="4">
                  <c:v>194</c:v>
                </c:pt>
                <c:pt idx="5">
                  <c:v>238</c:v>
                </c:pt>
                <c:pt idx="6">
                  <c:v>322</c:v>
                </c:pt>
                <c:pt idx="7">
                  <c:v>380</c:v>
                </c:pt>
                <c:pt idx="8">
                  <c:v>402</c:v>
                </c:pt>
                <c:pt idx="9">
                  <c:v>433</c:v>
                </c:pt>
                <c:pt idx="10">
                  <c:v>459</c:v>
                </c:pt>
                <c:pt idx="11">
                  <c:v>514</c:v>
                </c:pt>
                <c:pt idx="12">
                  <c:v>530</c:v>
                </c:pt>
                <c:pt idx="13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766-4E89-8D6F-D740DF9B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Lontué!$G$6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468-4808-BA79-CDA35AFBA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Lontué!$H$6:$U$6</c:f>
              <c:numCache>
                <c:formatCode>0</c:formatCode>
                <c:ptCount val="14"/>
                <c:pt idx="0">
                  <c:v>4.75</c:v>
                </c:pt>
                <c:pt idx="1">
                  <c:v>31.5</c:v>
                </c:pt>
                <c:pt idx="2">
                  <c:v>150.25</c:v>
                </c:pt>
                <c:pt idx="3">
                  <c:v>259</c:v>
                </c:pt>
                <c:pt idx="4">
                  <c:v>353</c:v>
                </c:pt>
                <c:pt idx="5">
                  <c:v>396.75</c:v>
                </c:pt>
                <c:pt idx="6">
                  <c:v>472</c:v>
                </c:pt>
                <c:pt idx="7">
                  <c:v>476</c:v>
                </c:pt>
                <c:pt idx="8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8-4808-BA79-CDA35AFBA512}"/>
            </c:ext>
          </c:extLst>
        </c:ser>
        <c:ser>
          <c:idx val="1"/>
          <c:order val="1"/>
          <c:tx>
            <c:strRef>
              <c:f>Lontué!$G$7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0"/>
                  <c:y val="-2.123894199966404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468-4808-BA79-CDA35AFBA5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Lontué!$H$7:$U$7</c:f>
              <c:numCache>
                <c:formatCode>0</c:formatCode>
                <c:ptCount val="14"/>
                <c:pt idx="0">
                  <c:v>8.25</c:v>
                </c:pt>
                <c:pt idx="1">
                  <c:v>65</c:v>
                </c:pt>
                <c:pt idx="2">
                  <c:v>97.25</c:v>
                </c:pt>
                <c:pt idx="3">
                  <c:v>145.75</c:v>
                </c:pt>
                <c:pt idx="4">
                  <c:v>231.25</c:v>
                </c:pt>
                <c:pt idx="5">
                  <c:v>270.25</c:v>
                </c:pt>
                <c:pt idx="6">
                  <c:v>300.25</c:v>
                </c:pt>
                <c:pt idx="7">
                  <c:v>422.5</c:v>
                </c:pt>
                <c:pt idx="8">
                  <c:v>539.25</c:v>
                </c:pt>
                <c:pt idx="9">
                  <c:v>645.25</c:v>
                </c:pt>
                <c:pt idx="10">
                  <c:v>722.25</c:v>
                </c:pt>
                <c:pt idx="11">
                  <c:v>766.75</c:v>
                </c:pt>
                <c:pt idx="12">
                  <c:v>867.75</c:v>
                </c:pt>
                <c:pt idx="13">
                  <c:v>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68-4808-BA79-CDA35AFBA512}"/>
            </c:ext>
          </c:extLst>
        </c:ser>
        <c:ser>
          <c:idx val="2"/>
          <c:order val="2"/>
          <c:tx>
            <c:strRef>
              <c:f>Lontué!$G$8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468-4808-BA79-CDA35AFBA5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Lontué!$H$8:$U$8</c:f>
              <c:numCache>
                <c:formatCode>0</c:formatCode>
                <c:ptCount val="14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31</c:v>
                </c:pt>
                <c:pt idx="4">
                  <c:v>56</c:v>
                </c:pt>
                <c:pt idx="5">
                  <c:v>92</c:v>
                </c:pt>
                <c:pt idx="6">
                  <c:v>215</c:v>
                </c:pt>
                <c:pt idx="7">
                  <c:v>307</c:v>
                </c:pt>
                <c:pt idx="8">
                  <c:v>414</c:v>
                </c:pt>
                <c:pt idx="9">
                  <c:v>512</c:v>
                </c:pt>
                <c:pt idx="10">
                  <c:v>627</c:v>
                </c:pt>
                <c:pt idx="11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68-4808-BA79-CDA35AFBA512}"/>
            </c:ext>
          </c:extLst>
        </c:ser>
        <c:ser>
          <c:idx val="3"/>
          <c:order val="3"/>
          <c:tx>
            <c:strRef>
              <c:f>Lontué!$G$9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6468-4808-BA79-CDA35AFBA51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8-4808-BA79-CDA35AFBA5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68-4808-BA79-CDA35AFBA5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8-4808-BA79-CDA35AFBA5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8-4808-BA79-CDA35AFBA5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8-4808-BA79-CDA35AFBA51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8-4808-BA79-CDA35AFBA51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8-4808-BA79-CDA35AFBA51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8-4808-BA79-CDA35AFBA51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20-4218-AC05-3B48914341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0-4218-AC05-3B489143412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0-4218-AC05-3B489143412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0-4218-AC05-3B489143412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0-4218-AC05-3B489143412D}"/>
                </c:ext>
              </c:extLst>
            </c:dLbl>
            <c:dLbl>
              <c:idx val="13"/>
              <c:layout>
                <c:manualLayout>
                  <c:x val="-1.3790386558651382E-3"/>
                  <c:y val="-1.41592946664426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B20-4218-AC05-3B4891434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Lontué!$H$9:$U$9</c:f>
              <c:numCache>
                <c:formatCode>0</c:formatCode>
                <c:ptCount val="14"/>
                <c:pt idx="0">
                  <c:v>7</c:v>
                </c:pt>
                <c:pt idx="1">
                  <c:v>31</c:v>
                </c:pt>
                <c:pt idx="2">
                  <c:v>32</c:v>
                </c:pt>
                <c:pt idx="3">
                  <c:v>90</c:v>
                </c:pt>
                <c:pt idx="4">
                  <c:v>194</c:v>
                </c:pt>
                <c:pt idx="5">
                  <c:v>290</c:v>
                </c:pt>
                <c:pt idx="6">
                  <c:v>393</c:v>
                </c:pt>
                <c:pt idx="7">
                  <c:v>480</c:v>
                </c:pt>
                <c:pt idx="8">
                  <c:v>544</c:v>
                </c:pt>
                <c:pt idx="9">
                  <c:v>575</c:v>
                </c:pt>
                <c:pt idx="10">
                  <c:v>637</c:v>
                </c:pt>
                <c:pt idx="11">
                  <c:v>710</c:v>
                </c:pt>
                <c:pt idx="12">
                  <c:v>799</c:v>
                </c:pt>
                <c:pt idx="13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468-4808-BA79-CDA35AFBA512}"/>
            </c:ext>
          </c:extLst>
        </c:ser>
        <c:ser>
          <c:idx val="4"/>
          <c:order val="4"/>
          <c:tx>
            <c:strRef>
              <c:f>Lontué!$G$10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8-4808-BA79-CDA35AFBA5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8-4808-BA79-CDA35AFBA5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8-4808-BA79-CDA35AFBA5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8-4808-BA79-CDA35AFBA5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68-4808-BA79-CDA35AFBA51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68-4808-BA79-CDA35AFBA51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68-4808-BA79-CDA35AFBA51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68-4808-BA79-CDA35AFBA51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68-4808-BA79-CDA35AFBA51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68-4808-BA79-CDA35AFBA51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68-4808-BA79-CDA35AFBA51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68-4808-BA79-CDA35AFBA51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68-4808-BA79-CDA35AFBA51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6468-4808-BA79-CDA35AFBA5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Lontué!$H$10:$U$10</c:f>
              <c:numCache>
                <c:formatCode>0</c:formatCode>
                <c:ptCount val="14"/>
                <c:pt idx="0">
                  <c:v>10</c:v>
                </c:pt>
                <c:pt idx="1">
                  <c:v>33</c:v>
                </c:pt>
                <c:pt idx="2">
                  <c:v>60</c:v>
                </c:pt>
                <c:pt idx="3">
                  <c:v>76</c:v>
                </c:pt>
                <c:pt idx="4">
                  <c:v>143</c:v>
                </c:pt>
                <c:pt idx="5">
                  <c:v>215</c:v>
                </c:pt>
                <c:pt idx="6">
                  <c:v>298</c:v>
                </c:pt>
                <c:pt idx="7">
                  <c:v>410</c:v>
                </c:pt>
                <c:pt idx="8">
                  <c:v>512</c:v>
                </c:pt>
                <c:pt idx="9">
                  <c:v>568</c:v>
                </c:pt>
                <c:pt idx="10">
                  <c:v>583</c:v>
                </c:pt>
                <c:pt idx="11">
                  <c:v>630</c:v>
                </c:pt>
                <c:pt idx="12">
                  <c:v>747</c:v>
                </c:pt>
                <c:pt idx="13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468-4808-BA79-CDA35AFBA512}"/>
            </c:ext>
          </c:extLst>
        </c:ser>
        <c:ser>
          <c:idx val="5"/>
          <c:order val="5"/>
          <c:tx>
            <c:strRef>
              <c:f>Lontué!$G$11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6468-4808-BA79-CDA35AFBA512}"/>
              </c:ext>
            </c:extLst>
          </c:dPt>
          <c:dLbls>
            <c:dLbl>
              <c:idx val="3"/>
              <c:layout>
                <c:manualLayout>
                  <c:x val="0.63013998653971404"/>
                  <c:y val="-0.61243381180104739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6468-4808-BA79-CDA35AFBA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Lontué!$H$11:$U$11</c:f>
              <c:numCache>
                <c:formatCode>0</c:formatCode>
                <c:ptCount val="14"/>
                <c:pt idx="0">
                  <c:v>9</c:v>
                </c:pt>
                <c:pt idx="1">
                  <c:v>9</c:v>
                </c:pt>
                <c:pt idx="2">
                  <c:v>50</c:v>
                </c:pt>
                <c:pt idx="3">
                  <c:v>117</c:v>
                </c:pt>
                <c:pt idx="4">
                  <c:v>183</c:v>
                </c:pt>
                <c:pt idx="5">
                  <c:v>219</c:v>
                </c:pt>
                <c:pt idx="6">
                  <c:v>296</c:v>
                </c:pt>
                <c:pt idx="7">
                  <c:v>353</c:v>
                </c:pt>
                <c:pt idx="8">
                  <c:v>464</c:v>
                </c:pt>
                <c:pt idx="9">
                  <c:v>554</c:v>
                </c:pt>
                <c:pt idx="10">
                  <c:v>634</c:v>
                </c:pt>
                <c:pt idx="11">
                  <c:v>732</c:v>
                </c:pt>
                <c:pt idx="12">
                  <c:v>816</c:v>
                </c:pt>
                <c:pt idx="1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468-4808-BA79-CDA35AFBA512}"/>
            </c:ext>
          </c:extLst>
        </c:ser>
        <c:ser>
          <c:idx val="6"/>
          <c:order val="6"/>
          <c:tx>
            <c:strRef>
              <c:f>Lontué!$G$12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468-4808-BA79-CDA35AFBA5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8-4808-BA79-CDA35AFBA5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468-4808-BA79-CDA35AFBA51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8-4808-BA79-CDA35AFBA512}"/>
                </c:ext>
              </c:extLst>
            </c:dLbl>
            <c:dLbl>
              <c:idx val="4"/>
              <c:layout>
                <c:manualLayout>
                  <c:x val="0.57643815815162758"/>
                  <c:y val="-0.378758873508722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BC8-42E7-8355-EEB369E8B0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C8-4391-BFA5-C156644884E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E3-4438-A9AA-A39DAC8664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87-4741-A24D-5219822572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F-4404-9DD3-E312E563F67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C1-4B7B-8991-79A71AF7F7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3A-47C9-83B1-4498D431BDD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10-48FE-94F9-B6DCF5DBC1C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93-41EC-B047-D16646BB47F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D0-4593-BD0C-913ADE963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Lontué!$H$15:$U$15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Lontué!$H$12:$U$12</c:f>
              <c:numCache>
                <c:formatCode>0</c:formatCode>
                <c:ptCount val="14"/>
                <c:pt idx="0">
                  <c:v>11</c:v>
                </c:pt>
                <c:pt idx="1">
                  <c:v>29</c:v>
                </c:pt>
                <c:pt idx="2">
                  <c:v>100</c:v>
                </c:pt>
                <c:pt idx="3">
                  <c:v>126</c:v>
                </c:pt>
                <c:pt idx="4">
                  <c:v>196</c:v>
                </c:pt>
                <c:pt idx="5">
                  <c:v>250</c:v>
                </c:pt>
                <c:pt idx="6">
                  <c:v>331</c:v>
                </c:pt>
                <c:pt idx="7">
                  <c:v>380</c:v>
                </c:pt>
                <c:pt idx="8">
                  <c:v>408</c:v>
                </c:pt>
                <c:pt idx="9">
                  <c:v>441</c:v>
                </c:pt>
                <c:pt idx="10">
                  <c:v>478</c:v>
                </c:pt>
                <c:pt idx="11">
                  <c:v>554</c:v>
                </c:pt>
                <c:pt idx="12">
                  <c:v>575</c:v>
                </c:pt>
                <c:pt idx="13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468-4808-BA79-CDA35AFBA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'Sagrada Familia'!$G$6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BC3-4964-A777-C96CA272B0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Familia'!$H$6:$U$6</c:f>
              <c:numCache>
                <c:formatCode>0</c:formatCode>
                <c:ptCount val="14"/>
                <c:pt idx="0">
                  <c:v>18.2</c:v>
                </c:pt>
                <c:pt idx="1">
                  <c:v>79.2</c:v>
                </c:pt>
                <c:pt idx="2">
                  <c:v>82.8</c:v>
                </c:pt>
                <c:pt idx="3">
                  <c:v>100.5</c:v>
                </c:pt>
                <c:pt idx="4">
                  <c:v>163.19999999999999</c:v>
                </c:pt>
                <c:pt idx="5">
                  <c:v>205.5</c:v>
                </c:pt>
                <c:pt idx="6">
                  <c:v>327.8</c:v>
                </c:pt>
                <c:pt idx="7">
                  <c:v>414</c:v>
                </c:pt>
                <c:pt idx="8">
                  <c:v>441.5</c:v>
                </c:pt>
                <c:pt idx="9">
                  <c:v>572</c:v>
                </c:pt>
                <c:pt idx="10">
                  <c:v>680.8</c:v>
                </c:pt>
                <c:pt idx="11">
                  <c:v>747</c:v>
                </c:pt>
                <c:pt idx="12">
                  <c:v>788.5</c:v>
                </c:pt>
                <c:pt idx="13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3-4964-A777-C96CA272B010}"/>
            </c:ext>
          </c:extLst>
        </c:ser>
        <c:ser>
          <c:idx val="1"/>
          <c:order val="1"/>
          <c:tx>
            <c:strRef>
              <c:f>'Sagrada Familia'!$G$7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0"/>
                  <c:y val="-2.595870688847828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BC3-4964-A777-C96CA272B0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Familia'!$H$7:$U$7</c:f>
              <c:numCache>
                <c:formatCode>0</c:formatCode>
                <c:ptCount val="14"/>
                <c:pt idx="0">
                  <c:v>9</c:v>
                </c:pt>
                <c:pt idx="1">
                  <c:v>56.75</c:v>
                </c:pt>
                <c:pt idx="2">
                  <c:v>89.75</c:v>
                </c:pt>
                <c:pt idx="3">
                  <c:v>136.75</c:v>
                </c:pt>
                <c:pt idx="4">
                  <c:v>219.25</c:v>
                </c:pt>
                <c:pt idx="5">
                  <c:v>263.75</c:v>
                </c:pt>
                <c:pt idx="6">
                  <c:v>281</c:v>
                </c:pt>
                <c:pt idx="7">
                  <c:v>395.25</c:v>
                </c:pt>
                <c:pt idx="8">
                  <c:v>507.25</c:v>
                </c:pt>
                <c:pt idx="9">
                  <c:v>603.6</c:v>
                </c:pt>
                <c:pt idx="10">
                  <c:v>681.5</c:v>
                </c:pt>
                <c:pt idx="11">
                  <c:v>719.75</c:v>
                </c:pt>
                <c:pt idx="12">
                  <c:v>816.5</c:v>
                </c:pt>
                <c:pt idx="13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C3-4964-A777-C96CA272B010}"/>
            </c:ext>
          </c:extLst>
        </c:ser>
        <c:ser>
          <c:idx val="2"/>
          <c:order val="2"/>
          <c:tx>
            <c:strRef>
              <c:f>'Sagrada Familia'!$G$8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BC3-4964-A777-C96CA272B0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Familia'!$H$8:$U$8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16</c:v>
                </c:pt>
                <c:pt idx="4">
                  <c:v>43</c:v>
                </c:pt>
                <c:pt idx="5">
                  <c:v>72</c:v>
                </c:pt>
                <c:pt idx="6">
                  <c:v>188</c:v>
                </c:pt>
                <c:pt idx="7">
                  <c:v>285</c:v>
                </c:pt>
                <c:pt idx="8">
                  <c:v>377</c:v>
                </c:pt>
                <c:pt idx="9">
                  <c:v>470</c:v>
                </c:pt>
                <c:pt idx="10">
                  <c:v>583</c:v>
                </c:pt>
                <c:pt idx="11">
                  <c:v>650</c:v>
                </c:pt>
                <c:pt idx="12">
                  <c:v>688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C3-4964-A777-C96CA272B010}"/>
            </c:ext>
          </c:extLst>
        </c:ser>
        <c:ser>
          <c:idx val="3"/>
          <c:order val="3"/>
          <c:tx>
            <c:strRef>
              <c:f>'Sagrada Familia'!$G$9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DBC3-4964-A777-C96CA272B01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C3-4964-A777-C96CA272B0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C3-4964-A777-C96CA272B0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C3-4964-A777-C96CA272B0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C3-4964-A777-C96CA272B0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C3-4964-A777-C96CA272B0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C3-4964-A777-C96CA272B0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C3-4964-A777-C96CA272B0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C3-4964-A777-C96CA272B0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A3-429F-99D4-C091F9C2FD1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A3-429F-99D4-C091F9C2FD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A3-429F-99D4-C091F9C2FD1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A3-429F-99D4-C091F9C2FD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A3-429F-99D4-C091F9C2FD1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1A3-429F-99D4-C091F9C2F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Familia'!$H$9:$U$9</c:f>
              <c:numCache>
                <c:formatCode>0</c:formatCode>
                <c:ptCount val="14"/>
                <c:pt idx="0">
                  <c:v>4</c:v>
                </c:pt>
                <c:pt idx="1">
                  <c:v>25</c:v>
                </c:pt>
                <c:pt idx="2">
                  <c:v>27</c:v>
                </c:pt>
                <c:pt idx="3">
                  <c:v>79</c:v>
                </c:pt>
                <c:pt idx="4">
                  <c:v>182</c:v>
                </c:pt>
                <c:pt idx="5">
                  <c:v>277</c:v>
                </c:pt>
                <c:pt idx="6">
                  <c:v>368</c:v>
                </c:pt>
                <c:pt idx="7">
                  <c:v>458</c:v>
                </c:pt>
                <c:pt idx="8">
                  <c:v>516</c:v>
                </c:pt>
                <c:pt idx="9">
                  <c:v>538</c:v>
                </c:pt>
                <c:pt idx="10">
                  <c:v>597</c:v>
                </c:pt>
                <c:pt idx="11">
                  <c:v>665</c:v>
                </c:pt>
                <c:pt idx="12">
                  <c:v>742</c:v>
                </c:pt>
                <c:pt idx="13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BC3-4964-A777-C96CA272B010}"/>
            </c:ext>
          </c:extLst>
        </c:ser>
        <c:ser>
          <c:idx val="4"/>
          <c:order val="4"/>
          <c:tx>
            <c:strRef>
              <c:f>'Sagrada Familia'!$G$10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C3-4964-A777-C96CA272B0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C3-4964-A777-C96CA272B0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C3-4964-A777-C96CA272B0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C3-4964-A777-C96CA272B0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C3-4964-A777-C96CA272B0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C3-4964-A777-C96CA272B0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C3-4964-A777-C96CA272B0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C3-4964-A777-C96CA272B0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C3-4964-A777-C96CA272B0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C3-4964-A777-C96CA272B0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C3-4964-A777-C96CA272B0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C3-4964-A777-C96CA272B0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C3-4964-A777-C96CA272B010}"/>
                </c:ext>
              </c:extLst>
            </c:dLbl>
            <c:dLbl>
              <c:idx val="13"/>
              <c:layout>
                <c:manualLayout>
                  <c:x val="0"/>
                  <c:y val="1.415929466644267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BC3-4964-A777-C96CA272B0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Familia'!$H$10:$U$10</c:f>
              <c:numCache>
                <c:formatCode>0</c:formatCode>
                <c:ptCount val="14"/>
                <c:pt idx="0">
                  <c:v>11</c:v>
                </c:pt>
                <c:pt idx="1">
                  <c:v>28</c:v>
                </c:pt>
                <c:pt idx="2">
                  <c:v>58</c:v>
                </c:pt>
                <c:pt idx="3">
                  <c:v>75</c:v>
                </c:pt>
                <c:pt idx="4">
                  <c:v>136</c:v>
                </c:pt>
                <c:pt idx="5">
                  <c:v>204</c:v>
                </c:pt>
                <c:pt idx="6">
                  <c:v>273</c:v>
                </c:pt>
                <c:pt idx="7">
                  <c:v>382</c:v>
                </c:pt>
                <c:pt idx="8">
                  <c:v>480</c:v>
                </c:pt>
                <c:pt idx="9">
                  <c:v>536</c:v>
                </c:pt>
                <c:pt idx="10">
                  <c:v>547</c:v>
                </c:pt>
                <c:pt idx="11">
                  <c:v>597</c:v>
                </c:pt>
                <c:pt idx="12">
                  <c:v>698</c:v>
                </c:pt>
                <c:pt idx="13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BC3-4964-A777-C96CA272B010}"/>
            </c:ext>
          </c:extLst>
        </c:ser>
        <c:ser>
          <c:idx val="5"/>
          <c:order val="5"/>
          <c:tx>
            <c:strRef>
              <c:f>'Sagrada Familia'!$G$11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DBC3-4964-A777-C96CA272B010}"/>
              </c:ext>
            </c:extLst>
          </c:dPt>
          <c:dLbls>
            <c:dLbl>
              <c:idx val="3"/>
              <c:layout>
                <c:manualLayout>
                  <c:x val="0.63013998653971404"/>
                  <c:y val="-0.58883498735697626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DBC3-4964-A777-C96CA272B0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Familia'!$H$11:$U$11</c:f>
              <c:numCache>
                <c:formatCode>0</c:formatCode>
                <c:ptCount val="14"/>
                <c:pt idx="0">
                  <c:v>9</c:v>
                </c:pt>
                <c:pt idx="1">
                  <c:v>19</c:v>
                </c:pt>
                <c:pt idx="2">
                  <c:v>59</c:v>
                </c:pt>
                <c:pt idx="3">
                  <c:v>121</c:v>
                </c:pt>
                <c:pt idx="4">
                  <c:v>185</c:v>
                </c:pt>
                <c:pt idx="5">
                  <c:v>212</c:v>
                </c:pt>
                <c:pt idx="6">
                  <c:v>280</c:v>
                </c:pt>
                <c:pt idx="7">
                  <c:v>339</c:v>
                </c:pt>
                <c:pt idx="8">
                  <c:v>443</c:v>
                </c:pt>
                <c:pt idx="9">
                  <c:v>535</c:v>
                </c:pt>
                <c:pt idx="10">
                  <c:v>602</c:v>
                </c:pt>
                <c:pt idx="11">
                  <c:v>693</c:v>
                </c:pt>
                <c:pt idx="12">
                  <c:v>769</c:v>
                </c:pt>
                <c:pt idx="13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DBC3-4964-A777-C96CA272B010}"/>
            </c:ext>
          </c:extLst>
        </c:ser>
        <c:ser>
          <c:idx val="6"/>
          <c:order val="6"/>
          <c:tx>
            <c:strRef>
              <c:f>'Sagrada Familia'!$G$12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C3-4964-A777-C96CA272B0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C3-4964-A777-C96CA272B0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BC3-4964-A777-C96CA272B0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BC3-4964-A777-C96CA272B010}"/>
                </c:ext>
              </c:extLst>
            </c:dLbl>
            <c:dLbl>
              <c:idx val="4"/>
              <c:layout>
                <c:manualLayout>
                  <c:x val="0.57092200352816702"/>
                  <c:y val="-0.404350689286338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E90-4BFB-B728-4B09F45C1F1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A7-4539-8D5F-6D71B38AA0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8C-4AB5-A214-3BF4AF38552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DE-4E9A-BBB8-9BD7095DB8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B4-4E41-A01D-80C8B0F61CA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CF-4E62-BFA3-A44EE2CED6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B4-45B3-95F0-F8B1FCD39B2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A-430E-9548-3DB9D85ADDB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8-4DB9-A0A9-5C2D0283F09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72-4E56-9CBE-4DE3EC5B83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'Sagrada Familia'!$H$15:$U$15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'Sagrada Familia'!$H$12:$U$12</c:f>
              <c:numCache>
                <c:formatCode>0</c:formatCode>
                <c:ptCount val="14"/>
                <c:pt idx="0">
                  <c:v>9</c:v>
                </c:pt>
                <c:pt idx="1">
                  <c:v>26</c:v>
                </c:pt>
                <c:pt idx="2">
                  <c:v>83</c:v>
                </c:pt>
                <c:pt idx="3">
                  <c:v>120</c:v>
                </c:pt>
                <c:pt idx="4">
                  <c:v>179</c:v>
                </c:pt>
                <c:pt idx="5">
                  <c:v>225</c:v>
                </c:pt>
                <c:pt idx="6">
                  <c:v>316</c:v>
                </c:pt>
                <c:pt idx="7">
                  <c:v>385</c:v>
                </c:pt>
                <c:pt idx="8">
                  <c:v>437</c:v>
                </c:pt>
                <c:pt idx="9">
                  <c:v>474</c:v>
                </c:pt>
                <c:pt idx="10">
                  <c:v>509</c:v>
                </c:pt>
                <c:pt idx="11">
                  <c:v>575</c:v>
                </c:pt>
                <c:pt idx="12">
                  <c:v>594</c:v>
                </c:pt>
                <c:pt idx="13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BC3-4964-A777-C96CA272B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'Villa Alegre'!$G$6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6.9708775268168726E-3"/>
                  <c:y val="-3.28806470255861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076-4CD3-B855-A1045B8D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Alegre'!$H$6:$U$6</c:f>
              <c:numCache>
                <c:formatCode>0</c:formatCode>
                <c:ptCount val="14"/>
                <c:pt idx="0">
                  <c:v>3</c:v>
                </c:pt>
                <c:pt idx="1">
                  <c:v>14.2</c:v>
                </c:pt>
                <c:pt idx="2">
                  <c:v>57.5</c:v>
                </c:pt>
                <c:pt idx="3">
                  <c:v>112.8</c:v>
                </c:pt>
                <c:pt idx="4">
                  <c:v>178.2</c:v>
                </c:pt>
                <c:pt idx="5">
                  <c:v>230.8</c:v>
                </c:pt>
                <c:pt idx="6">
                  <c:v>266.8</c:v>
                </c:pt>
                <c:pt idx="7">
                  <c:v>361.2</c:v>
                </c:pt>
                <c:pt idx="8">
                  <c:v>466</c:v>
                </c:pt>
                <c:pt idx="9">
                  <c:v>551.79999999999995</c:v>
                </c:pt>
                <c:pt idx="10">
                  <c:v>578</c:v>
                </c:pt>
                <c:pt idx="11">
                  <c:v>645</c:v>
                </c:pt>
                <c:pt idx="12">
                  <c:v>645</c:v>
                </c:pt>
                <c:pt idx="13">
                  <c:v>668.5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6-4CD3-B855-A1045B8DD2F3}"/>
            </c:ext>
          </c:extLst>
        </c:ser>
        <c:ser>
          <c:idx val="1"/>
          <c:order val="1"/>
          <c:tx>
            <c:strRef>
              <c:f>'Villa Alegre'!$G$7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076-4CD3-B855-A1045B8DD2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Alegre'!$H$7:$U$7</c:f>
              <c:numCache>
                <c:formatCode>0</c:formatCode>
                <c:ptCount val="14"/>
                <c:pt idx="0">
                  <c:v>3</c:v>
                </c:pt>
                <c:pt idx="1">
                  <c:v>57.5</c:v>
                </c:pt>
                <c:pt idx="2">
                  <c:v>66.5</c:v>
                </c:pt>
                <c:pt idx="3">
                  <c:v>90.8</c:v>
                </c:pt>
                <c:pt idx="4">
                  <c:v>204</c:v>
                </c:pt>
                <c:pt idx="5">
                  <c:v>219.5</c:v>
                </c:pt>
                <c:pt idx="6">
                  <c:v>255.2</c:v>
                </c:pt>
                <c:pt idx="7">
                  <c:v>369.2</c:v>
                </c:pt>
                <c:pt idx="8">
                  <c:v>443.8</c:v>
                </c:pt>
                <c:pt idx="9">
                  <c:v>529</c:v>
                </c:pt>
                <c:pt idx="10">
                  <c:v>594.20000000000005</c:v>
                </c:pt>
                <c:pt idx="11">
                  <c:v>635.79999999999995</c:v>
                </c:pt>
                <c:pt idx="12">
                  <c:v>722.2</c:v>
                </c:pt>
                <c:pt idx="13">
                  <c:v>768.5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76-4CD3-B855-A1045B8DD2F3}"/>
            </c:ext>
          </c:extLst>
        </c:ser>
        <c:ser>
          <c:idx val="2"/>
          <c:order val="2"/>
          <c:tx>
            <c:strRef>
              <c:f>'Villa Alegre'!$G$8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076-4CD3-B855-A1045B8DD2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Alegre'!$H$8:$U$8</c:f>
              <c:numCache>
                <c:formatCode>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21</c:v>
                </c:pt>
                <c:pt idx="5">
                  <c:v>40</c:v>
                </c:pt>
                <c:pt idx="6">
                  <c:v>144</c:v>
                </c:pt>
                <c:pt idx="7">
                  <c:v>248</c:v>
                </c:pt>
                <c:pt idx="8">
                  <c:v>364</c:v>
                </c:pt>
                <c:pt idx="9">
                  <c:v>478</c:v>
                </c:pt>
                <c:pt idx="10">
                  <c:v>586</c:v>
                </c:pt>
                <c:pt idx="11">
                  <c:v>649</c:v>
                </c:pt>
                <c:pt idx="12">
                  <c:v>711</c:v>
                </c:pt>
                <c:pt idx="13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76-4CD3-B855-A1045B8DD2F3}"/>
            </c:ext>
          </c:extLst>
        </c:ser>
        <c:ser>
          <c:idx val="3"/>
          <c:order val="3"/>
          <c:tx>
            <c:strRef>
              <c:f>'Villa Alegre'!$G$9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E076-4CD3-B855-A1045B8DD2F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76-4CD3-B855-A1045B8DD2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76-4CD3-B855-A1045B8DD2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76-4CD3-B855-A1045B8DD2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76-4CD3-B855-A1045B8DD2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76-4CD3-B855-A1045B8DD2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76-4CD3-B855-A1045B8DD2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76-4CD3-B855-A1045B8DD2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76-4CD3-B855-A1045B8DD2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32-4FB9-9F19-72E78207EF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32-4FB9-9F19-72E78207EF1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2-4FB9-9F19-72E78207EF1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32-4FB9-9F19-72E78207EF1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2-4FB9-9F19-72E78207EF1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032-4FB9-9F19-72E78207E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Alegre'!$H$9:$U$9</c:f>
              <c:numCache>
                <c:formatCode>0</c:formatCode>
                <c:ptCount val="14"/>
                <c:pt idx="0">
                  <c:v>3</c:v>
                </c:pt>
                <c:pt idx="1">
                  <c:v>14</c:v>
                </c:pt>
                <c:pt idx="2">
                  <c:v>17</c:v>
                </c:pt>
                <c:pt idx="3">
                  <c:v>67</c:v>
                </c:pt>
                <c:pt idx="4">
                  <c:v>183</c:v>
                </c:pt>
                <c:pt idx="5">
                  <c:v>317</c:v>
                </c:pt>
                <c:pt idx="6">
                  <c:v>395</c:v>
                </c:pt>
                <c:pt idx="7">
                  <c:v>477</c:v>
                </c:pt>
                <c:pt idx="8">
                  <c:v>549</c:v>
                </c:pt>
                <c:pt idx="9">
                  <c:v>557</c:v>
                </c:pt>
                <c:pt idx="10">
                  <c:v>614</c:v>
                </c:pt>
                <c:pt idx="11">
                  <c:v>691</c:v>
                </c:pt>
                <c:pt idx="12">
                  <c:v>764</c:v>
                </c:pt>
                <c:pt idx="13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76-4CD3-B855-A1045B8DD2F3}"/>
            </c:ext>
          </c:extLst>
        </c:ser>
        <c:ser>
          <c:idx val="4"/>
          <c:order val="4"/>
          <c:tx>
            <c:strRef>
              <c:f>'Villa Alegre'!$G$10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76-4CD3-B855-A1045B8DD2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76-4CD3-B855-A1045B8DD2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76-4CD3-B855-A1045B8DD2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76-4CD3-B855-A1045B8DD2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76-4CD3-B855-A1045B8DD2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76-4CD3-B855-A1045B8DD2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76-4CD3-B855-A1045B8DD2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076-4CD3-B855-A1045B8DD2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76-4CD3-B855-A1045B8DD2F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076-4CD3-B855-A1045B8DD2F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076-4CD3-B855-A1045B8DD2F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076-4CD3-B855-A1045B8DD2F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076-4CD3-B855-A1045B8DD2F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076-4CD3-B855-A1045B8DD2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Alegre'!$H$10:$U$10</c:f>
              <c:numCache>
                <c:formatCode>0</c:formatCode>
                <c:ptCount val="14"/>
                <c:pt idx="0">
                  <c:v>7</c:v>
                </c:pt>
                <c:pt idx="1">
                  <c:v>12</c:v>
                </c:pt>
                <c:pt idx="2">
                  <c:v>36</c:v>
                </c:pt>
                <c:pt idx="3">
                  <c:v>62</c:v>
                </c:pt>
                <c:pt idx="4">
                  <c:v>156</c:v>
                </c:pt>
                <c:pt idx="5">
                  <c:v>238</c:v>
                </c:pt>
                <c:pt idx="6">
                  <c:v>310</c:v>
                </c:pt>
                <c:pt idx="7">
                  <c:v>421</c:v>
                </c:pt>
                <c:pt idx="8">
                  <c:v>487</c:v>
                </c:pt>
                <c:pt idx="9">
                  <c:v>516</c:v>
                </c:pt>
                <c:pt idx="10">
                  <c:v>520</c:v>
                </c:pt>
                <c:pt idx="11">
                  <c:v>575</c:v>
                </c:pt>
                <c:pt idx="12">
                  <c:v>683</c:v>
                </c:pt>
                <c:pt idx="13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076-4CD3-B855-A1045B8DD2F3}"/>
            </c:ext>
          </c:extLst>
        </c:ser>
        <c:ser>
          <c:idx val="5"/>
          <c:order val="5"/>
          <c:tx>
            <c:strRef>
              <c:f>'Villa Alegre'!$G$11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E076-4CD3-B855-A1045B8DD2F3}"/>
              </c:ext>
            </c:extLst>
          </c:dPt>
          <c:dLbls>
            <c:dLbl>
              <c:idx val="3"/>
              <c:layout>
                <c:manualLayout>
                  <c:x val="0.63013998653971404"/>
                  <c:y val="-0.5605163980240909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E076-4CD3-B855-A1045B8D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Alegre'!$H$11:$U$11</c:f>
              <c:numCache>
                <c:formatCode>0</c:formatCode>
                <c:ptCount val="14"/>
                <c:pt idx="0">
                  <c:v>6</c:v>
                </c:pt>
                <c:pt idx="1">
                  <c:v>6</c:v>
                </c:pt>
                <c:pt idx="2">
                  <c:v>40</c:v>
                </c:pt>
                <c:pt idx="3">
                  <c:v>91</c:v>
                </c:pt>
                <c:pt idx="4">
                  <c:v>162</c:v>
                </c:pt>
                <c:pt idx="5">
                  <c:v>168</c:v>
                </c:pt>
                <c:pt idx="6">
                  <c:v>224</c:v>
                </c:pt>
                <c:pt idx="7">
                  <c:v>287</c:v>
                </c:pt>
                <c:pt idx="8">
                  <c:v>368</c:v>
                </c:pt>
                <c:pt idx="9">
                  <c:v>435</c:v>
                </c:pt>
                <c:pt idx="10">
                  <c:v>501</c:v>
                </c:pt>
                <c:pt idx="11">
                  <c:v>562</c:v>
                </c:pt>
                <c:pt idx="12">
                  <c:v>653</c:v>
                </c:pt>
                <c:pt idx="13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076-4CD3-B855-A1045B8DD2F3}"/>
            </c:ext>
          </c:extLst>
        </c:ser>
        <c:ser>
          <c:idx val="6"/>
          <c:order val="6"/>
          <c:tx>
            <c:strRef>
              <c:f>'Villa Alegre'!$G$12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076-4CD3-B855-A1045B8DD2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076-4CD3-B855-A1045B8DD2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076-4CD3-B855-A1045B8DD2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076-4CD3-B855-A1045B8DD2F3}"/>
                </c:ext>
              </c:extLst>
            </c:dLbl>
            <c:dLbl>
              <c:idx val="4"/>
              <c:layout>
                <c:manualLayout>
                  <c:x val="0.57092200352816702"/>
                  <c:y val="-0.46321186557485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AAF-4B2C-937D-4BC3984682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74-4F64-AC53-5A869C62C9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D5-499A-B1C2-DEFC862D41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2F-4087-B842-FBF0487B1E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F7-4891-8EB6-D5DD6265668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5D-4015-91C3-F57E5F5E70E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09-409A-B8B7-20470044E62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D-4278-9534-9C75B70E41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FB-44A5-9494-8555B0FD2D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98-461E-97B5-B9F40C251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'Villa Alegre'!$H$15:$U$15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'Villa Alegre'!$H$12:$U$12</c:f>
              <c:numCache>
                <c:formatCode>0</c:formatCode>
                <c:ptCount val="14"/>
                <c:pt idx="0">
                  <c:v>9</c:v>
                </c:pt>
                <c:pt idx="1">
                  <c:v>22</c:v>
                </c:pt>
                <c:pt idx="2">
                  <c:v>64</c:v>
                </c:pt>
                <c:pt idx="3">
                  <c:v>79</c:v>
                </c:pt>
                <c:pt idx="4">
                  <c:v>135</c:v>
                </c:pt>
                <c:pt idx="5">
                  <c:v>196</c:v>
                </c:pt>
                <c:pt idx="6">
                  <c:v>273</c:v>
                </c:pt>
                <c:pt idx="7">
                  <c:v>320</c:v>
                </c:pt>
                <c:pt idx="8">
                  <c:v>355</c:v>
                </c:pt>
                <c:pt idx="9">
                  <c:v>380</c:v>
                </c:pt>
                <c:pt idx="10">
                  <c:v>431</c:v>
                </c:pt>
                <c:pt idx="11">
                  <c:v>502</c:v>
                </c:pt>
                <c:pt idx="12">
                  <c:v>519</c:v>
                </c:pt>
                <c:pt idx="13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076-4CD3-B855-A1045B8D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Longaví!$G$6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1.8003186773737977E-2"/>
                  <c:y val="2.202625081202256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BD0-44DE-A2C4-9A8C3BA77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Longaví!$H$6:$U$6</c:f>
              <c:numCache>
                <c:formatCode>0</c:formatCode>
                <c:ptCount val="14"/>
                <c:pt idx="0">
                  <c:v>0.8</c:v>
                </c:pt>
                <c:pt idx="1">
                  <c:v>23.2</c:v>
                </c:pt>
                <c:pt idx="2">
                  <c:v>100</c:v>
                </c:pt>
                <c:pt idx="3">
                  <c:v>127</c:v>
                </c:pt>
                <c:pt idx="4">
                  <c:v>176.5</c:v>
                </c:pt>
                <c:pt idx="5">
                  <c:v>237</c:v>
                </c:pt>
                <c:pt idx="6">
                  <c:v>280.5</c:v>
                </c:pt>
                <c:pt idx="7">
                  <c:v>404.5</c:v>
                </c:pt>
                <c:pt idx="8">
                  <c:v>509.5</c:v>
                </c:pt>
                <c:pt idx="9">
                  <c:v>544</c:v>
                </c:pt>
                <c:pt idx="10">
                  <c:v>605.5</c:v>
                </c:pt>
                <c:pt idx="11">
                  <c:v>633</c:v>
                </c:pt>
                <c:pt idx="12">
                  <c:v>655.20000000000005</c:v>
                </c:pt>
                <c:pt idx="13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0-44DE-A2C4-9A8C3BA77F20}"/>
            </c:ext>
          </c:extLst>
        </c:ser>
        <c:ser>
          <c:idx val="1"/>
          <c:order val="1"/>
          <c:tx>
            <c:strRef>
              <c:f>Longaví!$G$7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BD0-44DE-A2C4-9A8C3BA77F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Longaví!$H$7:$U$7</c:f>
              <c:numCache>
                <c:formatCode>0</c:formatCode>
                <c:ptCount val="14"/>
                <c:pt idx="0">
                  <c:v>1.2</c:v>
                </c:pt>
                <c:pt idx="1">
                  <c:v>60</c:v>
                </c:pt>
                <c:pt idx="2">
                  <c:v>83.2</c:v>
                </c:pt>
                <c:pt idx="3">
                  <c:v>126.8</c:v>
                </c:pt>
                <c:pt idx="4">
                  <c:v>226</c:v>
                </c:pt>
                <c:pt idx="5">
                  <c:v>267.5</c:v>
                </c:pt>
                <c:pt idx="6">
                  <c:v>284.8</c:v>
                </c:pt>
                <c:pt idx="7">
                  <c:v>388.2</c:v>
                </c:pt>
                <c:pt idx="8">
                  <c:v>482.8</c:v>
                </c:pt>
                <c:pt idx="9">
                  <c:v>569.5</c:v>
                </c:pt>
                <c:pt idx="10">
                  <c:v>642.5</c:v>
                </c:pt>
                <c:pt idx="11">
                  <c:v>679.8</c:v>
                </c:pt>
                <c:pt idx="12">
                  <c:v>764.5</c:v>
                </c:pt>
                <c:pt idx="13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D0-44DE-A2C4-9A8C3BA77F20}"/>
            </c:ext>
          </c:extLst>
        </c:ser>
        <c:ser>
          <c:idx val="2"/>
          <c:order val="2"/>
          <c:tx>
            <c:strRef>
              <c:f>Longaví!$G$8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1.2411347902786245E-2"/>
                  <c:y val="2.831858933288538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BD0-44DE-A2C4-9A8C3BA77F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Longaví!$H$8:$U$8</c:f>
              <c:numCache>
                <c:formatCode>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17</c:v>
                </c:pt>
                <c:pt idx="4">
                  <c:v>48</c:v>
                </c:pt>
                <c:pt idx="5">
                  <c:v>79</c:v>
                </c:pt>
                <c:pt idx="6">
                  <c:v>182</c:v>
                </c:pt>
                <c:pt idx="7">
                  <c:v>287</c:v>
                </c:pt>
                <c:pt idx="8">
                  <c:v>414</c:v>
                </c:pt>
                <c:pt idx="9">
                  <c:v>521</c:v>
                </c:pt>
                <c:pt idx="10">
                  <c:v>629</c:v>
                </c:pt>
                <c:pt idx="11">
                  <c:v>668</c:v>
                </c:pt>
                <c:pt idx="12">
                  <c:v>729</c:v>
                </c:pt>
                <c:pt idx="13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D0-44DE-A2C4-9A8C3BA77F20}"/>
            </c:ext>
          </c:extLst>
        </c:ser>
        <c:ser>
          <c:idx val="3"/>
          <c:order val="3"/>
          <c:tx>
            <c:strRef>
              <c:f>Longaví!$G$9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BD0-44DE-A2C4-9A8C3BA77F2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D0-44DE-A2C4-9A8C3BA77F2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D0-44DE-A2C4-9A8C3BA77F2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D0-44DE-A2C4-9A8C3BA77F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D0-44DE-A2C4-9A8C3BA77F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D0-44DE-A2C4-9A8C3BA77F2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D0-44DE-A2C4-9A8C3BA77F2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D0-44DE-A2C4-9A8C3BA77F2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D0-44DE-A2C4-9A8C3BA77F2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B3-4DC6-9C22-7C0D989FBF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B3-4DC6-9C22-7C0D989FBF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3-4DC6-9C22-7C0D989FBF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3-4DC6-9C22-7C0D989FBF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3-4DC6-9C22-7C0D989FBF44}"/>
                </c:ext>
              </c:extLst>
            </c:dLbl>
            <c:dLbl>
              <c:idx val="13"/>
              <c:layout>
                <c:manualLayout>
                  <c:x val="0"/>
                  <c:y val="-1.65191771108498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9B3-4DC6-9C22-7C0D989FBF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Longaví!$H$9:$U$9</c:f>
              <c:numCache>
                <c:formatCode>0</c:formatCode>
                <c:ptCount val="14"/>
                <c:pt idx="0">
                  <c:v>5</c:v>
                </c:pt>
                <c:pt idx="1">
                  <c:v>20</c:v>
                </c:pt>
                <c:pt idx="2">
                  <c:v>20</c:v>
                </c:pt>
                <c:pt idx="3">
                  <c:v>71</c:v>
                </c:pt>
                <c:pt idx="4">
                  <c:v>194</c:v>
                </c:pt>
                <c:pt idx="5">
                  <c:v>318</c:v>
                </c:pt>
                <c:pt idx="6">
                  <c:v>394</c:v>
                </c:pt>
                <c:pt idx="7">
                  <c:v>470</c:v>
                </c:pt>
                <c:pt idx="8">
                  <c:v>543</c:v>
                </c:pt>
                <c:pt idx="9">
                  <c:v>571</c:v>
                </c:pt>
                <c:pt idx="10">
                  <c:v>620</c:v>
                </c:pt>
                <c:pt idx="11">
                  <c:v>695</c:v>
                </c:pt>
                <c:pt idx="12">
                  <c:v>769</c:v>
                </c:pt>
                <c:pt idx="13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BD0-44DE-A2C4-9A8C3BA77F20}"/>
            </c:ext>
          </c:extLst>
        </c:ser>
        <c:ser>
          <c:idx val="4"/>
          <c:order val="4"/>
          <c:tx>
            <c:strRef>
              <c:f>Longaví!$G$10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D0-44DE-A2C4-9A8C3BA77F2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D0-44DE-A2C4-9A8C3BA77F2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D0-44DE-A2C4-9A8C3BA77F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D0-44DE-A2C4-9A8C3BA77F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D0-44DE-A2C4-9A8C3BA77F2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D0-44DE-A2C4-9A8C3BA77F2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D0-44DE-A2C4-9A8C3BA77F2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D0-44DE-A2C4-9A8C3BA77F2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D0-44DE-A2C4-9A8C3BA77F2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D0-44DE-A2C4-9A8C3BA77F2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D0-44DE-A2C4-9A8C3BA77F2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D0-44DE-A2C4-9A8C3BA77F2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D0-44DE-A2C4-9A8C3BA77F2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2BD0-44DE-A2C4-9A8C3BA77F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Longaví!$H$10:$U$10</c:f>
              <c:numCache>
                <c:formatCode>0</c:formatCode>
                <c:ptCount val="14"/>
                <c:pt idx="0">
                  <c:v>8</c:v>
                </c:pt>
                <c:pt idx="1">
                  <c:v>29</c:v>
                </c:pt>
                <c:pt idx="2">
                  <c:v>73</c:v>
                </c:pt>
                <c:pt idx="3">
                  <c:v>134</c:v>
                </c:pt>
                <c:pt idx="4">
                  <c:v>220</c:v>
                </c:pt>
                <c:pt idx="5">
                  <c:v>298</c:v>
                </c:pt>
                <c:pt idx="6">
                  <c:v>356</c:v>
                </c:pt>
                <c:pt idx="7">
                  <c:v>457</c:v>
                </c:pt>
                <c:pt idx="8">
                  <c:v>543</c:v>
                </c:pt>
                <c:pt idx="9">
                  <c:v>580</c:v>
                </c:pt>
                <c:pt idx="10">
                  <c:v>593</c:v>
                </c:pt>
                <c:pt idx="11">
                  <c:v>653</c:v>
                </c:pt>
                <c:pt idx="12">
                  <c:v>746</c:v>
                </c:pt>
                <c:pt idx="13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BD0-44DE-A2C4-9A8C3BA77F20}"/>
            </c:ext>
          </c:extLst>
        </c:ser>
        <c:ser>
          <c:idx val="5"/>
          <c:order val="5"/>
          <c:tx>
            <c:strRef>
              <c:f>Longaví!$G$11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2BD0-44DE-A2C4-9A8C3BA77F20}"/>
              </c:ext>
            </c:extLst>
          </c:dPt>
          <c:dLbls>
            <c:dLbl>
              <c:idx val="3"/>
              <c:layout>
                <c:manualLayout>
                  <c:x val="0.63013998653971404"/>
                  <c:y val="-0.57511719510690451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2BD0-44DE-A2C4-9A8C3BA77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Longaví!$H$11:$U$11</c:f>
              <c:numCache>
                <c:formatCode>0</c:formatCode>
                <c:ptCount val="14"/>
                <c:pt idx="0">
                  <c:v>3</c:v>
                </c:pt>
                <c:pt idx="1">
                  <c:v>9</c:v>
                </c:pt>
                <c:pt idx="2">
                  <c:v>62</c:v>
                </c:pt>
                <c:pt idx="3">
                  <c:v>129</c:v>
                </c:pt>
                <c:pt idx="4">
                  <c:v>191</c:v>
                </c:pt>
                <c:pt idx="5">
                  <c:v>205</c:v>
                </c:pt>
                <c:pt idx="6">
                  <c:v>267</c:v>
                </c:pt>
                <c:pt idx="7">
                  <c:v>326</c:v>
                </c:pt>
                <c:pt idx="8">
                  <c:v>413</c:v>
                </c:pt>
                <c:pt idx="9">
                  <c:v>473</c:v>
                </c:pt>
                <c:pt idx="10">
                  <c:v>547</c:v>
                </c:pt>
                <c:pt idx="11">
                  <c:v>635</c:v>
                </c:pt>
                <c:pt idx="12">
                  <c:v>720</c:v>
                </c:pt>
                <c:pt idx="13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BD0-44DE-A2C4-9A8C3BA77F20}"/>
            </c:ext>
          </c:extLst>
        </c:ser>
        <c:ser>
          <c:idx val="6"/>
          <c:order val="6"/>
          <c:tx>
            <c:strRef>
              <c:f>Longaví!$G$12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D0-44DE-A2C4-9A8C3BA77F2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BD0-44DE-A2C4-9A8C3BA77F2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BD0-44DE-A2C4-9A8C3BA77F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BD0-44DE-A2C4-9A8C3BA77F20}"/>
                </c:ext>
              </c:extLst>
            </c:dLbl>
            <c:dLbl>
              <c:idx val="4"/>
              <c:layout>
                <c:manualLayout>
                  <c:x val="0.25925926730264598"/>
                  <c:y val="-0.14331416835465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000-4A42-A3C9-6797D00B70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77-4E15-9A16-DF0F8ED58F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B-447B-84D8-897107033A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34-4530-87A8-69D3A78DDD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34-4530-87A8-69D3A78DD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Longaví!$H$15:$U$15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Longaví!$H$12:$U$12</c:f>
              <c:numCache>
                <c:formatCode>0</c:formatCode>
                <c:ptCount val="14"/>
                <c:pt idx="0">
                  <c:v>11</c:v>
                </c:pt>
                <c:pt idx="1">
                  <c:v>43</c:v>
                </c:pt>
                <c:pt idx="2">
                  <c:v>107</c:v>
                </c:pt>
                <c:pt idx="3">
                  <c:v>136</c:v>
                </c:pt>
                <c:pt idx="4">
                  <c:v>205</c:v>
                </c:pt>
                <c:pt idx="5">
                  <c:v>263</c:v>
                </c:pt>
                <c:pt idx="6">
                  <c:v>320</c:v>
                </c:pt>
                <c:pt idx="7">
                  <c:v>355</c:v>
                </c:pt>
                <c:pt idx="8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BD0-44DE-A2C4-9A8C3BA77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Chillán!$G$6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5.5918388709517344E-3"/>
                  <c:y val="-3.40764095045182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9CC-4851-83A3-B439C1140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Chillán!$H$6:$U$6</c:f>
              <c:numCache>
                <c:formatCode>0</c:formatCode>
                <c:ptCount val="14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29</c:v>
                </c:pt>
                <c:pt idx="4">
                  <c:v>88</c:v>
                </c:pt>
                <c:pt idx="5">
                  <c:v>117</c:v>
                </c:pt>
                <c:pt idx="6">
                  <c:v>188</c:v>
                </c:pt>
                <c:pt idx="7">
                  <c:v>260</c:v>
                </c:pt>
                <c:pt idx="8">
                  <c:v>317</c:v>
                </c:pt>
                <c:pt idx="9">
                  <c:v>429</c:v>
                </c:pt>
                <c:pt idx="10">
                  <c:v>507</c:v>
                </c:pt>
                <c:pt idx="11">
                  <c:v>564</c:v>
                </c:pt>
                <c:pt idx="12">
                  <c:v>631</c:v>
                </c:pt>
                <c:pt idx="13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C-4851-83A3-B439C1140F47}"/>
            </c:ext>
          </c:extLst>
        </c:ser>
        <c:ser>
          <c:idx val="1"/>
          <c:order val="1"/>
          <c:tx>
            <c:strRef>
              <c:f>Chillán!$G$7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9CC-4851-83A3-B439C1140F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Chillán!$H$7:$U$7</c:f>
              <c:numCache>
                <c:formatCode>0</c:formatCode>
                <c:ptCount val="14"/>
                <c:pt idx="0">
                  <c:v>8</c:v>
                </c:pt>
                <c:pt idx="1">
                  <c:v>62</c:v>
                </c:pt>
                <c:pt idx="2">
                  <c:v>91</c:v>
                </c:pt>
                <c:pt idx="3">
                  <c:v>143</c:v>
                </c:pt>
                <c:pt idx="4">
                  <c:v>207</c:v>
                </c:pt>
                <c:pt idx="5">
                  <c:v>240</c:v>
                </c:pt>
                <c:pt idx="6">
                  <c:v>264</c:v>
                </c:pt>
                <c:pt idx="7">
                  <c:v>351</c:v>
                </c:pt>
                <c:pt idx="8">
                  <c:v>426</c:v>
                </c:pt>
                <c:pt idx="9">
                  <c:v>510</c:v>
                </c:pt>
                <c:pt idx="10">
                  <c:v>558</c:v>
                </c:pt>
                <c:pt idx="11">
                  <c:v>632</c:v>
                </c:pt>
                <c:pt idx="12">
                  <c:v>720</c:v>
                </c:pt>
                <c:pt idx="13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CC-4851-83A3-B439C1140F47}"/>
            </c:ext>
          </c:extLst>
        </c:ser>
        <c:ser>
          <c:idx val="2"/>
          <c:order val="2"/>
          <c:tx>
            <c:strRef>
              <c:f>Chillán!$G$8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9CC-4851-83A3-B439C1140F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Chillán!$H$8:$U$8</c:f>
              <c:numCache>
                <c:formatCode>0</c:formatCode>
                <c:ptCount val="14"/>
                <c:pt idx="0">
                  <c:v>0</c:v>
                </c:pt>
                <c:pt idx="1">
                  <c:v>6</c:v>
                </c:pt>
                <c:pt idx="2">
                  <c:v>35</c:v>
                </c:pt>
                <c:pt idx="3">
                  <c:v>61</c:v>
                </c:pt>
                <c:pt idx="4">
                  <c:v>90</c:v>
                </c:pt>
                <c:pt idx="5">
                  <c:v>123</c:v>
                </c:pt>
                <c:pt idx="6">
                  <c:v>206</c:v>
                </c:pt>
                <c:pt idx="7">
                  <c:v>292</c:v>
                </c:pt>
                <c:pt idx="8">
                  <c:v>410</c:v>
                </c:pt>
                <c:pt idx="9">
                  <c:v>506</c:v>
                </c:pt>
                <c:pt idx="10">
                  <c:v>605</c:v>
                </c:pt>
                <c:pt idx="11">
                  <c:v>645</c:v>
                </c:pt>
                <c:pt idx="12">
                  <c:v>683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CC-4851-83A3-B439C1140F47}"/>
            </c:ext>
          </c:extLst>
        </c:ser>
        <c:ser>
          <c:idx val="3"/>
          <c:order val="3"/>
          <c:tx>
            <c:strRef>
              <c:f>Chillán!$G$9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E9CC-4851-83A3-B439C1140F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CC-4851-83A3-B439C1140F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CC-4851-83A3-B439C1140F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CC-4851-83A3-B439C1140F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CC-4851-83A3-B439C1140F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CC-4851-83A3-B439C1140F4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CC-4851-83A3-B439C1140F4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CC-4851-83A3-B439C1140F4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CC-4851-83A3-B439C1140F4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A9-4744-A7CC-82D19CDA353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A9-4744-A7CC-82D19CDA353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A9-4744-A7CC-82D19CDA353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A9-4744-A7CC-82D19CDA353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A9-4744-A7CC-82D19CDA353B}"/>
                </c:ext>
              </c:extLst>
            </c:dLbl>
            <c:dLbl>
              <c:idx val="13"/>
              <c:layout>
                <c:manualLayout>
                  <c:x val="0"/>
                  <c:y val="-2.8318589332885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6A9-4744-A7CC-82D19CDA35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Chillán!$H$9:$U$9</c:f>
              <c:numCache>
                <c:formatCode>0</c:formatCode>
                <c:ptCount val="14"/>
                <c:pt idx="0">
                  <c:v>8</c:v>
                </c:pt>
                <c:pt idx="1">
                  <c:v>35</c:v>
                </c:pt>
                <c:pt idx="2">
                  <c:v>36</c:v>
                </c:pt>
                <c:pt idx="3">
                  <c:v>103</c:v>
                </c:pt>
                <c:pt idx="4">
                  <c:v>185</c:v>
                </c:pt>
                <c:pt idx="5">
                  <c:v>285</c:v>
                </c:pt>
                <c:pt idx="6">
                  <c:v>372</c:v>
                </c:pt>
                <c:pt idx="7">
                  <c:v>472</c:v>
                </c:pt>
                <c:pt idx="8">
                  <c:v>498</c:v>
                </c:pt>
                <c:pt idx="9">
                  <c:v>515</c:v>
                </c:pt>
                <c:pt idx="10">
                  <c:v>567</c:v>
                </c:pt>
                <c:pt idx="11">
                  <c:v>630</c:v>
                </c:pt>
                <c:pt idx="12">
                  <c:v>693</c:v>
                </c:pt>
                <c:pt idx="13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CC-4851-83A3-B439C1140F47}"/>
            </c:ext>
          </c:extLst>
        </c:ser>
        <c:ser>
          <c:idx val="4"/>
          <c:order val="4"/>
          <c:tx>
            <c:strRef>
              <c:f>Chillán!$G$10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CC-4851-83A3-B439C1140F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9CC-4851-83A3-B439C1140F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CC-4851-83A3-B439C1140F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CC-4851-83A3-B439C1140F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9CC-4851-83A3-B439C1140F4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9CC-4851-83A3-B439C1140F4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9CC-4851-83A3-B439C1140F4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CC-4851-83A3-B439C1140F4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9CC-4851-83A3-B439C1140F4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9CC-4851-83A3-B439C1140F4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9CC-4851-83A3-B439C1140F4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9CC-4851-83A3-B439C1140F4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9CC-4851-83A3-B439C1140F47}"/>
                </c:ext>
              </c:extLst>
            </c:dLbl>
            <c:dLbl>
              <c:idx val="13"/>
              <c:layout>
                <c:manualLayout>
                  <c:x val="-1.6548463870381658E-2"/>
                  <c:y val="-3.53982366661067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9CC-4851-83A3-B439C1140F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Chillán!$H$10:$U$10</c:f>
              <c:numCache>
                <c:formatCode>0</c:formatCode>
                <c:ptCount val="14"/>
                <c:pt idx="0">
                  <c:v>0</c:v>
                </c:pt>
                <c:pt idx="1">
                  <c:v>15</c:v>
                </c:pt>
                <c:pt idx="2">
                  <c:v>62</c:v>
                </c:pt>
                <c:pt idx="3">
                  <c:v>126</c:v>
                </c:pt>
                <c:pt idx="4">
                  <c:v>195</c:v>
                </c:pt>
                <c:pt idx="5">
                  <c:v>269</c:v>
                </c:pt>
                <c:pt idx="6">
                  <c:v>319</c:v>
                </c:pt>
                <c:pt idx="7">
                  <c:v>398</c:v>
                </c:pt>
                <c:pt idx="8">
                  <c:v>488</c:v>
                </c:pt>
                <c:pt idx="9">
                  <c:v>505</c:v>
                </c:pt>
                <c:pt idx="10">
                  <c:v>521</c:v>
                </c:pt>
                <c:pt idx="11">
                  <c:v>588</c:v>
                </c:pt>
                <c:pt idx="12">
                  <c:v>680</c:v>
                </c:pt>
                <c:pt idx="13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9CC-4851-83A3-B439C1140F47}"/>
            </c:ext>
          </c:extLst>
        </c:ser>
        <c:ser>
          <c:idx val="5"/>
          <c:order val="5"/>
          <c:tx>
            <c:strRef>
              <c:f>Chillán!$G$11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E9CC-4851-83A3-B439C1140F47}"/>
              </c:ext>
            </c:extLst>
          </c:dPt>
          <c:dLbls>
            <c:dLbl>
              <c:idx val="3"/>
              <c:layout>
                <c:manualLayout>
                  <c:x val="0.58187363358443411"/>
                  <c:y val="-0.5845567248845330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E9CC-4851-83A3-B439C1140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Chillán!$H$11:$U$11</c:f>
              <c:numCache>
                <c:formatCode>0</c:formatCode>
                <c:ptCount val="14"/>
                <c:pt idx="0">
                  <c:v>9</c:v>
                </c:pt>
                <c:pt idx="1">
                  <c:v>18</c:v>
                </c:pt>
                <c:pt idx="2">
                  <c:v>66</c:v>
                </c:pt>
                <c:pt idx="3">
                  <c:v>129</c:v>
                </c:pt>
                <c:pt idx="4">
                  <c:v>190</c:v>
                </c:pt>
                <c:pt idx="5">
                  <c:v>197</c:v>
                </c:pt>
                <c:pt idx="6">
                  <c:v>255</c:v>
                </c:pt>
                <c:pt idx="7">
                  <c:v>332</c:v>
                </c:pt>
                <c:pt idx="8">
                  <c:v>416</c:v>
                </c:pt>
                <c:pt idx="9">
                  <c:v>486</c:v>
                </c:pt>
                <c:pt idx="10">
                  <c:v>554</c:v>
                </c:pt>
                <c:pt idx="11">
                  <c:v>617</c:v>
                </c:pt>
                <c:pt idx="12">
                  <c:v>706</c:v>
                </c:pt>
                <c:pt idx="13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9CC-4851-83A3-B439C1140F47}"/>
            </c:ext>
          </c:extLst>
        </c:ser>
        <c:ser>
          <c:idx val="6"/>
          <c:order val="6"/>
          <c:tx>
            <c:strRef>
              <c:f>Chillán!$G$12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9CC-4851-83A3-B439C1140F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9CC-4851-83A3-B439C1140F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9CC-4851-83A3-B439C1140F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9CC-4851-83A3-B439C1140F47}"/>
                </c:ext>
              </c:extLst>
            </c:dLbl>
            <c:dLbl>
              <c:idx val="4"/>
              <c:layout>
                <c:manualLayout>
                  <c:x val="0.57368008083989752"/>
                  <c:y val="-0.458093502419333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5B8-4218-9D52-CA95CD6C68C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C-47F2-B592-595B501018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B1-4C68-BBC5-C2EFBD3A7B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76-43E3-95E1-8EDB4E62260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0-4DDD-BA82-5F9036224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7A-4FDB-B128-B75FF599FF1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F-495B-A3CD-5948A2B5401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C8-4EC8-AE51-1FB2BD6B0FD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8-4928-822B-61981A94E7D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2E-4FA8-9BFE-468A7A4C6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Chillán!$H$15:$U$15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Chillán!$H$12:$U$12</c:f>
              <c:numCache>
                <c:formatCode>0</c:formatCode>
                <c:ptCount val="14"/>
                <c:pt idx="0">
                  <c:v>9</c:v>
                </c:pt>
                <c:pt idx="1">
                  <c:v>30</c:v>
                </c:pt>
                <c:pt idx="2">
                  <c:v>83</c:v>
                </c:pt>
                <c:pt idx="3">
                  <c:v>103</c:v>
                </c:pt>
                <c:pt idx="4">
                  <c:v>169</c:v>
                </c:pt>
                <c:pt idx="5">
                  <c:v>250</c:v>
                </c:pt>
                <c:pt idx="6">
                  <c:v>309</c:v>
                </c:pt>
                <c:pt idx="7">
                  <c:v>344</c:v>
                </c:pt>
                <c:pt idx="8">
                  <c:v>388</c:v>
                </c:pt>
                <c:pt idx="9">
                  <c:v>414</c:v>
                </c:pt>
                <c:pt idx="10">
                  <c:v>498</c:v>
                </c:pt>
                <c:pt idx="11">
                  <c:v>569</c:v>
                </c:pt>
                <c:pt idx="12">
                  <c:v>582</c:v>
                </c:pt>
                <c:pt idx="13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9CC-4851-83A3-B439C114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Ninhue!$G$6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4.2128002150865962E-3"/>
                  <c:y val="-1.573186829849131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328-4AA1-8C2B-FD07D5800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Ninhue!$H$6:$U$6</c:f>
              <c:numCache>
                <c:formatCode>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19</c:v>
                </c:pt>
                <c:pt idx="3">
                  <c:v>41</c:v>
                </c:pt>
                <c:pt idx="4">
                  <c:v>111</c:v>
                </c:pt>
                <c:pt idx="5">
                  <c:v>158</c:v>
                </c:pt>
                <c:pt idx="6">
                  <c:v>220</c:v>
                </c:pt>
                <c:pt idx="7">
                  <c:v>259</c:v>
                </c:pt>
                <c:pt idx="8">
                  <c:v>297</c:v>
                </c:pt>
                <c:pt idx="9">
                  <c:v>393</c:v>
                </c:pt>
                <c:pt idx="10">
                  <c:v>479</c:v>
                </c:pt>
                <c:pt idx="11">
                  <c:v>533</c:v>
                </c:pt>
                <c:pt idx="12">
                  <c:v>576</c:v>
                </c:pt>
                <c:pt idx="13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8-4AA1-8C2B-FD07D5800E0C}"/>
            </c:ext>
          </c:extLst>
        </c:ser>
        <c:ser>
          <c:idx val="1"/>
          <c:order val="1"/>
          <c:tx>
            <c:strRef>
              <c:f>Ninhue!$G$7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328-4AA1-8C2B-FD07D5800E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Ninhue!$H$7:$U$7</c:f>
              <c:numCache>
                <c:formatCode>0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33</c:v>
                </c:pt>
                <c:pt idx="3">
                  <c:v>40</c:v>
                </c:pt>
                <c:pt idx="4">
                  <c:v>107</c:v>
                </c:pt>
                <c:pt idx="5">
                  <c:v>134</c:v>
                </c:pt>
                <c:pt idx="6">
                  <c:v>154</c:v>
                </c:pt>
                <c:pt idx="7">
                  <c:v>225</c:v>
                </c:pt>
                <c:pt idx="8">
                  <c:v>278</c:v>
                </c:pt>
                <c:pt idx="9">
                  <c:v>324</c:v>
                </c:pt>
                <c:pt idx="10">
                  <c:v>368</c:v>
                </c:pt>
                <c:pt idx="11">
                  <c:v>426</c:v>
                </c:pt>
                <c:pt idx="12">
                  <c:v>500</c:v>
                </c:pt>
                <c:pt idx="13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28-4AA1-8C2B-FD07D5800E0C}"/>
            </c:ext>
          </c:extLst>
        </c:ser>
        <c:ser>
          <c:idx val="2"/>
          <c:order val="2"/>
          <c:tx>
            <c:strRef>
              <c:f>Ninhue!$G$8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6.895193279325691E-3"/>
                  <c:y val="-1.592133357944466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328-4AA1-8C2B-FD07D5800E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Ninhue!$H$8:$U$8</c:f>
              <c:numCache>
                <c:formatCode>0</c:formatCode>
                <c:ptCount val="14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20</c:v>
                </c:pt>
                <c:pt idx="4">
                  <c:v>36</c:v>
                </c:pt>
                <c:pt idx="5">
                  <c:v>58</c:v>
                </c:pt>
                <c:pt idx="6">
                  <c:v>134</c:v>
                </c:pt>
                <c:pt idx="7">
                  <c:v>222</c:v>
                </c:pt>
                <c:pt idx="8">
                  <c:v>313</c:v>
                </c:pt>
                <c:pt idx="9">
                  <c:v>395</c:v>
                </c:pt>
                <c:pt idx="10">
                  <c:v>498</c:v>
                </c:pt>
                <c:pt idx="11">
                  <c:v>532</c:v>
                </c:pt>
                <c:pt idx="12">
                  <c:v>569</c:v>
                </c:pt>
                <c:pt idx="13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28-4AA1-8C2B-FD07D5800E0C}"/>
            </c:ext>
          </c:extLst>
        </c:ser>
        <c:ser>
          <c:idx val="3"/>
          <c:order val="3"/>
          <c:tx>
            <c:strRef>
              <c:f>Ninhue!$G$9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C328-4AA1-8C2B-FD07D5800E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28-4AA1-8C2B-FD07D5800E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28-4AA1-8C2B-FD07D5800E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28-4AA1-8C2B-FD07D5800E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28-4AA1-8C2B-FD07D5800E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28-4AA1-8C2B-FD07D5800E0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28-4AA1-8C2B-FD07D5800E0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28-4AA1-8C2B-FD07D5800E0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28-4AA1-8C2B-FD07D5800E0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9-4854-9BA4-A3C96321C57C}"/>
                </c:ext>
              </c:extLst>
            </c:dLbl>
            <c:dLbl>
              <c:idx val="9"/>
              <c:layout>
                <c:manualLayout>
                  <c:x val="-2.8959811773167903E-2"/>
                  <c:y val="-3.3038354221699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039-4854-9BA4-A3C96321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Ninhue!$H$9:$U$9</c:f>
              <c:numCache>
                <c:formatCode>0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13</c:v>
                </c:pt>
                <c:pt idx="3">
                  <c:v>68</c:v>
                </c:pt>
                <c:pt idx="4">
                  <c:v>135</c:v>
                </c:pt>
                <c:pt idx="5">
                  <c:v>219</c:v>
                </c:pt>
                <c:pt idx="6">
                  <c:v>291</c:v>
                </c:pt>
                <c:pt idx="7">
                  <c:v>349</c:v>
                </c:pt>
                <c:pt idx="8">
                  <c:v>399</c:v>
                </c:pt>
                <c:pt idx="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328-4AA1-8C2B-FD07D5800E0C}"/>
            </c:ext>
          </c:extLst>
        </c:ser>
        <c:ser>
          <c:idx val="4"/>
          <c:order val="4"/>
          <c:tx>
            <c:strRef>
              <c:f>Ninhue!$G$10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28-4AA1-8C2B-FD07D5800E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28-4AA1-8C2B-FD07D5800E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28-4AA1-8C2B-FD07D5800E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28-4AA1-8C2B-FD07D5800E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28-4AA1-8C2B-FD07D5800E0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28-4AA1-8C2B-FD07D5800E0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28-4AA1-8C2B-FD07D5800E0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328-4AA1-8C2B-FD07D5800E0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328-4AA1-8C2B-FD07D5800E0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328-4AA1-8C2B-FD07D5800E0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28-4AA1-8C2B-FD07D5800E0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328-4AA1-8C2B-FD07D5800E0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28-4AA1-8C2B-FD07D5800E0C}"/>
                </c:ext>
              </c:extLst>
            </c:dLbl>
            <c:dLbl>
              <c:idx val="13"/>
              <c:layout>
                <c:manualLayout>
                  <c:x val="-5.2403468922875153E-2"/>
                  <c:y val="-7.07964733322134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328-4AA1-8C2B-FD07D5800E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Ninhue!$H$10:$U$10</c:f>
              <c:numCache>
                <c:formatCode>0</c:formatCode>
                <c:ptCount val="14"/>
                <c:pt idx="0">
                  <c:v>0</c:v>
                </c:pt>
                <c:pt idx="1">
                  <c:v>9</c:v>
                </c:pt>
                <c:pt idx="2">
                  <c:v>27</c:v>
                </c:pt>
                <c:pt idx="3">
                  <c:v>59</c:v>
                </c:pt>
                <c:pt idx="4">
                  <c:v>117</c:v>
                </c:pt>
                <c:pt idx="5">
                  <c:v>166</c:v>
                </c:pt>
                <c:pt idx="6">
                  <c:v>217</c:v>
                </c:pt>
                <c:pt idx="7">
                  <c:v>319</c:v>
                </c:pt>
                <c:pt idx="8">
                  <c:v>385</c:v>
                </c:pt>
                <c:pt idx="9">
                  <c:v>394</c:v>
                </c:pt>
                <c:pt idx="10">
                  <c:v>399</c:v>
                </c:pt>
                <c:pt idx="11">
                  <c:v>460</c:v>
                </c:pt>
                <c:pt idx="12">
                  <c:v>544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328-4AA1-8C2B-FD07D5800E0C}"/>
            </c:ext>
          </c:extLst>
        </c:ser>
        <c:ser>
          <c:idx val="5"/>
          <c:order val="5"/>
          <c:tx>
            <c:strRef>
              <c:f>Ninhue!$G$11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C328-4AA1-8C2B-FD07D5800E0C}"/>
              </c:ext>
            </c:extLst>
          </c:dPt>
          <c:dLbls>
            <c:dLbl>
              <c:idx val="3"/>
              <c:layout>
                <c:manualLayout>
                  <c:x val="0.63013998653971404"/>
                  <c:y val="-0.59119486980138336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C328-4AA1-8C2B-FD07D5800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Ninhue!$H$11:$U$11</c:f>
              <c:numCache>
                <c:formatCode>0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23</c:v>
                </c:pt>
                <c:pt idx="3">
                  <c:v>64</c:v>
                </c:pt>
                <c:pt idx="4">
                  <c:v>120</c:v>
                </c:pt>
                <c:pt idx="5">
                  <c:v>122</c:v>
                </c:pt>
                <c:pt idx="6">
                  <c:v>164</c:v>
                </c:pt>
                <c:pt idx="7">
                  <c:v>241</c:v>
                </c:pt>
                <c:pt idx="8">
                  <c:v>333</c:v>
                </c:pt>
                <c:pt idx="9">
                  <c:v>371</c:v>
                </c:pt>
                <c:pt idx="10">
                  <c:v>423</c:v>
                </c:pt>
                <c:pt idx="11">
                  <c:v>466</c:v>
                </c:pt>
                <c:pt idx="12">
                  <c:v>541</c:v>
                </c:pt>
                <c:pt idx="13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328-4AA1-8C2B-FD07D5800E0C}"/>
            </c:ext>
          </c:extLst>
        </c:ser>
        <c:ser>
          <c:idx val="6"/>
          <c:order val="6"/>
          <c:tx>
            <c:strRef>
              <c:f>Ninhue!$G$12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328-4AA1-8C2B-FD07D5800E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328-4AA1-8C2B-FD07D5800E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328-4AA1-8C2B-FD07D5800E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328-4AA1-8C2B-FD07D5800E0C}"/>
                </c:ext>
              </c:extLst>
            </c:dLbl>
            <c:dLbl>
              <c:idx val="4"/>
              <c:layout>
                <c:manualLayout>
                  <c:x val="0.57230104218403244"/>
                  <c:y val="-0.5681383102630838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 baseline="0">
                        <a:solidFill>
                          <a:srgbClr val="C00000"/>
                        </a:solidFill>
                      </a:defRPr>
                    </a:pPr>
                    <a:r>
                      <a:rPr lang="en-US" b="1"/>
                      <a:t>2020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1F-4B60-A0F0-B1CF75A8B7B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B0-45F1-8DA5-2BDC0F2CC9D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8D-478F-BEC8-0F3C3FFC21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1-4173-9186-4F0CC6230B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5-49F1-9423-01098B087AD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84-86BD-0385C7DA59B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82-4F6D-B964-47243AC6C5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3E-4692-B210-E521F7606D2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2E-45C1-8FAD-8E3EC031F5D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2-4A65-9E9D-BF08F373F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Ninhue!$H$15:$U$15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Ninhue!$H$12:$U$12</c:f>
              <c:numCache>
                <c:formatCode>0</c:formatCode>
                <c:ptCount val="14"/>
                <c:pt idx="0">
                  <c:v>5</c:v>
                </c:pt>
                <c:pt idx="1">
                  <c:v>18</c:v>
                </c:pt>
                <c:pt idx="2">
                  <c:v>30</c:v>
                </c:pt>
                <c:pt idx="3">
                  <c:v>43</c:v>
                </c:pt>
                <c:pt idx="4">
                  <c:v>101</c:v>
                </c:pt>
                <c:pt idx="5">
                  <c:v>165</c:v>
                </c:pt>
                <c:pt idx="6">
                  <c:v>241</c:v>
                </c:pt>
                <c:pt idx="7">
                  <c:v>272</c:v>
                </c:pt>
                <c:pt idx="8">
                  <c:v>325</c:v>
                </c:pt>
                <c:pt idx="9">
                  <c:v>359</c:v>
                </c:pt>
                <c:pt idx="10">
                  <c:v>430</c:v>
                </c:pt>
                <c:pt idx="11">
                  <c:v>479</c:v>
                </c:pt>
                <c:pt idx="12">
                  <c:v>501</c:v>
                </c:pt>
                <c:pt idx="13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328-4AA1-8C2B-FD07D5800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'Los Angeles'!$G$6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BC1-46DC-BFF7-A2E7E4D3B4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25</c:v>
                </c:pt>
                <c:pt idx="4">
                  <c:v>109</c:v>
                </c:pt>
                <c:pt idx="5">
                  <c:v>148</c:v>
                </c:pt>
                <c:pt idx="6">
                  <c:v>254</c:v>
                </c:pt>
                <c:pt idx="7">
                  <c:v>335</c:v>
                </c:pt>
                <c:pt idx="8">
                  <c:v>391</c:v>
                </c:pt>
                <c:pt idx="9">
                  <c:v>512</c:v>
                </c:pt>
                <c:pt idx="10">
                  <c:v>599</c:v>
                </c:pt>
                <c:pt idx="11">
                  <c:v>648</c:v>
                </c:pt>
                <c:pt idx="12">
                  <c:v>713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1-46DC-BFF7-A2E7E4D3B4C4}"/>
            </c:ext>
          </c:extLst>
        </c:ser>
        <c:ser>
          <c:idx val="1"/>
          <c:order val="1"/>
          <c:tx>
            <c:strRef>
              <c:f>'Los Angeles'!$G$7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BC1-46DC-BFF7-A2E7E4D3B4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Angeles'!$H$7:$U$7</c:f>
              <c:numCache>
                <c:formatCode>0</c:formatCode>
                <c:ptCount val="14"/>
                <c:pt idx="0">
                  <c:v>7</c:v>
                </c:pt>
                <c:pt idx="1">
                  <c:v>62</c:v>
                </c:pt>
                <c:pt idx="2">
                  <c:v>81</c:v>
                </c:pt>
                <c:pt idx="3">
                  <c:v>96</c:v>
                </c:pt>
                <c:pt idx="4">
                  <c:v>171</c:v>
                </c:pt>
                <c:pt idx="5">
                  <c:v>199</c:v>
                </c:pt>
                <c:pt idx="6">
                  <c:v>218</c:v>
                </c:pt>
                <c:pt idx="7">
                  <c:v>317</c:v>
                </c:pt>
                <c:pt idx="8">
                  <c:v>400</c:v>
                </c:pt>
                <c:pt idx="9">
                  <c:v>469</c:v>
                </c:pt>
                <c:pt idx="10">
                  <c:v>526</c:v>
                </c:pt>
                <c:pt idx="11">
                  <c:v>612</c:v>
                </c:pt>
                <c:pt idx="12">
                  <c:v>707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C1-46DC-BFF7-A2E7E4D3B4C4}"/>
            </c:ext>
          </c:extLst>
        </c:ser>
        <c:ser>
          <c:idx val="2"/>
          <c:order val="2"/>
          <c:tx>
            <c:strRef>
              <c:f>'Los Angeles'!$G$8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BC1-46DC-BFF7-A2E7E4D3B4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Angeles'!$H$8:$U$8</c:f>
              <c:numCache>
                <c:formatCode>0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42</c:v>
                </c:pt>
                <c:pt idx="3">
                  <c:v>80</c:v>
                </c:pt>
                <c:pt idx="4">
                  <c:v>120</c:v>
                </c:pt>
                <c:pt idx="5">
                  <c:v>172</c:v>
                </c:pt>
                <c:pt idx="6">
                  <c:v>270</c:v>
                </c:pt>
                <c:pt idx="7">
                  <c:v>347</c:v>
                </c:pt>
                <c:pt idx="8">
                  <c:v>452</c:v>
                </c:pt>
                <c:pt idx="9">
                  <c:v>537</c:v>
                </c:pt>
                <c:pt idx="10">
                  <c:v>644</c:v>
                </c:pt>
                <c:pt idx="11">
                  <c:v>688</c:v>
                </c:pt>
                <c:pt idx="12">
                  <c:v>744</c:v>
                </c:pt>
                <c:pt idx="1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C1-46DC-BFF7-A2E7E4D3B4C4}"/>
            </c:ext>
          </c:extLst>
        </c:ser>
        <c:ser>
          <c:idx val="3"/>
          <c:order val="3"/>
          <c:tx>
            <c:strRef>
              <c:f>'Los Angeles'!$G$9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BC1-46DC-BFF7-A2E7E4D3B4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C1-46DC-BFF7-A2E7E4D3B4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C1-46DC-BFF7-A2E7E4D3B4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C1-46DC-BFF7-A2E7E4D3B4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C1-46DC-BFF7-A2E7E4D3B4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C1-46DC-BFF7-A2E7E4D3B4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C1-46DC-BFF7-A2E7E4D3B4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C1-46DC-BFF7-A2E7E4D3B4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C1-46DC-BFF7-A2E7E4D3B4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2-401D-9AC4-80CB2F6C41E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2-401D-9AC4-80CB2F6C41E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2-401D-9AC4-80CB2F6C41E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2-401D-9AC4-80CB2F6C41E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9E2-401D-9AC4-80CB2F6C4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Angeles'!$H$9:$U$9</c:f>
              <c:numCache>
                <c:formatCode>0</c:formatCode>
                <c:ptCount val="14"/>
                <c:pt idx="0">
                  <c:v>3</c:v>
                </c:pt>
                <c:pt idx="1">
                  <c:v>26</c:v>
                </c:pt>
                <c:pt idx="2">
                  <c:v>31</c:v>
                </c:pt>
                <c:pt idx="3">
                  <c:v>95</c:v>
                </c:pt>
                <c:pt idx="4">
                  <c:v>167</c:v>
                </c:pt>
                <c:pt idx="5">
                  <c:v>257</c:v>
                </c:pt>
                <c:pt idx="6">
                  <c:v>339</c:v>
                </c:pt>
                <c:pt idx="7">
                  <c:v>425</c:v>
                </c:pt>
                <c:pt idx="8">
                  <c:v>482</c:v>
                </c:pt>
                <c:pt idx="9">
                  <c:v>494</c:v>
                </c:pt>
                <c:pt idx="10">
                  <c:v>552</c:v>
                </c:pt>
                <c:pt idx="11">
                  <c:v>628</c:v>
                </c:pt>
                <c:pt idx="12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BC1-46DC-BFF7-A2E7E4D3B4C4}"/>
            </c:ext>
          </c:extLst>
        </c:ser>
        <c:ser>
          <c:idx val="4"/>
          <c:order val="4"/>
          <c:tx>
            <c:strRef>
              <c:f>'Los Angeles'!$G$10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C1-46DC-BFF7-A2E7E4D3B4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C1-46DC-BFF7-A2E7E4D3B4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C1-46DC-BFF7-A2E7E4D3B4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C1-46DC-BFF7-A2E7E4D3B4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C1-46DC-BFF7-A2E7E4D3B4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C1-46DC-BFF7-A2E7E4D3B4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C1-46DC-BFF7-A2E7E4D3B4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C1-46DC-BFF7-A2E7E4D3B4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C1-46DC-BFF7-A2E7E4D3B4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C1-46DC-BFF7-A2E7E4D3B4C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C1-46DC-BFF7-A2E7E4D3B4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C1-46DC-BFF7-A2E7E4D3B4C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C1-46DC-BFF7-A2E7E4D3B4C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2BC1-46DC-BFF7-A2E7E4D3B4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Angeles'!$H$10:$U$10</c:f>
              <c:numCache>
                <c:formatCode>0</c:formatCode>
                <c:ptCount val="14"/>
                <c:pt idx="0">
                  <c:v>0</c:v>
                </c:pt>
                <c:pt idx="1">
                  <c:v>11</c:v>
                </c:pt>
                <c:pt idx="2">
                  <c:v>36</c:v>
                </c:pt>
                <c:pt idx="3">
                  <c:v>91</c:v>
                </c:pt>
                <c:pt idx="4">
                  <c:v>160</c:v>
                </c:pt>
                <c:pt idx="5">
                  <c:v>235</c:v>
                </c:pt>
                <c:pt idx="6">
                  <c:v>324</c:v>
                </c:pt>
                <c:pt idx="7">
                  <c:v>422</c:v>
                </c:pt>
                <c:pt idx="8">
                  <c:v>508</c:v>
                </c:pt>
                <c:pt idx="9">
                  <c:v>534</c:v>
                </c:pt>
                <c:pt idx="10">
                  <c:v>560</c:v>
                </c:pt>
                <c:pt idx="11">
                  <c:v>635</c:v>
                </c:pt>
                <c:pt idx="12">
                  <c:v>742</c:v>
                </c:pt>
                <c:pt idx="13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BC1-46DC-BFF7-A2E7E4D3B4C4}"/>
            </c:ext>
          </c:extLst>
        </c:ser>
        <c:ser>
          <c:idx val="5"/>
          <c:order val="5"/>
          <c:tx>
            <c:strRef>
              <c:f>'Los Angeles'!$G$11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2BC1-46DC-BFF7-A2E7E4D3B4C4}"/>
              </c:ext>
            </c:extLst>
          </c:dPt>
          <c:dLbls>
            <c:dLbl>
              <c:idx val="3"/>
              <c:layout>
                <c:manualLayout>
                  <c:x val="0.61083340614799431"/>
                  <c:y val="-0.6855901150926799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2BC1-46DC-BFF7-A2E7E4D3B4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Angeles'!$H$11:$U$11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BC1-46DC-BFF7-A2E7E4D3B4C4}"/>
            </c:ext>
          </c:extLst>
        </c:ser>
        <c:ser>
          <c:idx val="6"/>
          <c:order val="6"/>
          <c:tx>
            <c:strRef>
              <c:f>'Los Angeles'!$G$12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C1-46DC-BFF7-A2E7E4D3B4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BC1-46DC-BFF7-A2E7E4D3B4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BC1-46DC-BFF7-A2E7E4D3B4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BC1-46DC-BFF7-A2E7E4D3B4C4}"/>
                </c:ext>
              </c:extLst>
            </c:dLbl>
            <c:dLbl>
              <c:idx val="4"/>
              <c:layout>
                <c:manualLayout>
                  <c:x val="0.57230104218403244"/>
                  <c:y val="-0.450415957686048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5F9-4073-B6DF-8EC649FC842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3E-4543-B2C2-23CE2402AA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7-4AC3-98F1-D02DD997E48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BC-40B2-B2F7-793A34EDB67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B-421A-9814-950999C69BB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55-44B2-971B-01AA1D5172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C1-4A53-9399-FD6A5B1BDA8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92-4793-8E60-A7637C34292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8-4926-A826-22EB60502AB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A3-4C9A-94B3-6FE560B09F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'Los Angeles'!$H$15:$U$15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'Los Angeles'!$H$12:$U$12</c:f>
              <c:numCache>
                <c:formatCode>0</c:formatCode>
                <c:ptCount val="14"/>
                <c:pt idx="0">
                  <c:v>9</c:v>
                </c:pt>
                <c:pt idx="1">
                  <c:v>13</c:v>
                </c:pt>
                <c:pt idx="2">
                  <c:v>43</c:v>
                </c:pt>
                <c:pt idx="3">
                  <c:v>45</c:v>
                </c:pt>
                <c:pt idx="4">
                  <c:v>96</c:v>
                </c:pt>
                <c:pt idx="5">
                  <c:v>178</c:v>
                </c:pt>
                <c:pt idx="6">
                  <c:v>241</c:v>
                </c:pt>
                <c:pt idx="7">
                  <c:v>286</c:v>
                </c:pt>
                <c:pt idx="8">
                  <c:v>338</c:v>
                </c:pt>
                <c:pt idx="9">
                  <c:v>368</c:v>
                </c:pt>
                <c:pt idx="10">
                  <c:v>449</c:v>
                </c:pt>
                <c:pt idx="11">
                  <c:v>530</c:v>
                </c:pt>
                <c:pt idx="12">
                  <c:v>548</c:v>
                </c:pt>
                <c:pt idx="13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BC1-46DC-BFF7-A2E7E4D3B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Traiguén!$G$6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FF3-4407-9756-D8F71E228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Traiguén!$H$6:$U$6</c:f>
              <c:numCache>
                <c:formatCode>0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30</c:v>
                </c:pt>
                <c:pt idx="3">
                  <c:v>53</c:v>
                </c:pt>
                <c:pt idx="4">
                  <c:v>123</c:v>
                </c:pt>
                <c:pt idx="5">
                  <c:v>151</c:v>
                </c:pt>
                <c:pt idx="6">
                  <c:v>247</c:v>
                </c:pt>
                <c:pt idx="7">
                  <c:v>337</c:v>
                </c:pt>
                <c:pt idx="8">
                  <c:v>397</c:v>
                </c:pt>
                <c:pt idx="9">
                  <c:v>522</c:v>
                </c:pt>
                <c:pt idx="10">
                  <c:v>656</c:v>
                </c:pt>
                <c:pt idx="11">
                  <c:v>716</c:v>
                </c:pt>
                <c:pt idx="12">
                  <c:v>795</c:v>
                </c:pt>
                <c:pt idx="13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3-4407-9756-D8F71E2282FC}"/>
            </c:ext>
          </c:extLst>
        </c:ser>
        <c:ser>
          <c:idx val="1"/>
          <c:order val="1"/>
          <c:tx>
            <c:strRef>
              <c:f>Traiguén!$G$7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4.1371159675954146E-3"/>
                  <c:y val="2.303263419985475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FF3-4407-9756-D8F71E2282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Traiguén!$H$7:$U$7</c:f>
              <c:numCache>
                <c:formatCode>0</c:formatCode>
                <c:ptCount val="14"/>
                <c:pt idx="0">
                  <c:v>9</c:v>
                </c:pt>
                <c:pt idx="1">
                  <c:v>63</c:v>
                </c:pt>
                <c:pt idx="2">
                  <c:v>73</c:v>
                </c:pt>
                <c:pt idx="3">
                  <c:v>73</c:v>
                </c:pt>
                <c:pt idx="4">
                  <c:v>148</c:v>
                </c:pt>
                <c:pt idx="5">
                  <c:v>150</c:v>
                </c:pt>
                <c:pt idx="6">
                  <c:v>179</c:v>
                </c:pt>
                <c:pt idx="7">
                  <c:v>283</c:v>
                </c:pt>
                <c:pt idx="8">
                  <c:v>386</c:v>
                </c:pt>
                <c:pt idx="9">
                  <c:v>457</c:v>
                </c:pt>
                <c:pt idx="10">
                  <c:v>529</c:v>
                </c:pt>
                <c:pt idx="11">
                  <c:v>639</c:v>
                </c:pt>
                <c:pt idx="12">
                  <c:v>736</c:v>
                </c:pt>
                <c:pt idx="13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F3-4407-9756-D8F71E2282FC}"/>
            </c:ext>
          </c:extLst>
        </c:ser>
        <c:ser>
          <c:idx val="2"/>
          <c:order val="2"/>
          <c:tx>
            <c:strRef>
              <c:f>Traiguén!$G$8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FF3-4407-9756-D8F71E2282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Traiguén!$H$8:$U$8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26</c:v>
                </c:pt>
                <c:pt idx="3">
                  <c:v>52</c:v>
                </c:pt>
                <c:pt idx="4">
                  <c:v>98</c:v>
                </c:pt>
                <c:pt idx="5">
                  <c:v>182</c:v>
                </c:pt>
                <c:pt idx="6">
                  <c:v>283</c:v>
                </c:pt>
                <c:pt idx="7">
                  <c:v>376</c:v>
                </c:pt>
                <c:pt idx="8">
                  <c:v>481</c:v>
                </c:pt>
                <c:pt idx="9">
                  <c:v>578</c:v>
                </c:pt>
                <c:pt idx="10">
                  <c:v>662</c:v>
                </c:pt>
                <c:pt idx="11">
                  <c:v>729</c:v>
                </c:pt>
                <c:pt idx="12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F3-4407-9756-D8F71E2282FC}"/>
            </c:ext>
          </c:extLst>
        </c:ser>
        <c:ser>
          <c:idx val="3"/>
          <c:order val="3"/>
          <c:tx>
            <c:strRef>
              <c:f>Traiguén!$G$9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DFF3-4407-9756-D8F71E2282F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F3-4407-9756-D8F71E2282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3-4407-9756-D8F71E2282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F3-4407-9756-D8F71E2282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F3-4407-9756-D8F71E2282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F3-4407-9756-D8F71E2282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F3-4407-9756-D8F71E2282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FF3-4407-9756-D8F71E2282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F3-4407-9756-D8F71E2282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5-44E0-BB98-B5334BF23A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5-44E0-BB98-B5334BF23AE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5-44E0-BB98-B5334BF23AE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5-44E0-BB98-B5334BF23AE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5E5-44E0-BB98-B5334BF23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Traiguén!$H$9:$U$9</c:f>
              <c:numCache>
                <c:formatCode>0</c:formatCode>
                <c:ptCount val="14"/>
                <c:pt idx="0">
                  <c:v>0</c:v>
                </c:pt>
                <c:pt idx="1">
                  <c:v>10</c:v>
                </c:pt>
                <c:pt idx="2">
                  <c:v>31</c:v>
                </c:pt>
                <c:pt idx="3">
                  <c:v>102</c:v>
                </c:pt>
                <c:pt idx="4">
                  <c:v>191</c:v>
                </c:pt>
                <c:pt idx="5">
                  <c:v>310</c:v>
                </c:pt>
                <c:pt idx="6">
                  <c:v>390</c:v>
                </c:pt>
                <c:pt idx="7">
                  <c:v>448</c:v>
                </c:pt>
                <c:pt idx="8">
                  <c:v>549</c:v>
                </c:pt>
                <c:pt idx="9">
                  <c:v>553</c:v>
                </c:pt>
                <c:pt idx="10">
                  <c:v>594</c:v>
                </c:pt>
                <c:pt idx="11">
                  <c:v>701</c:v>
                </c:pt>
                <c:pt idx="12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FF3-4407-9756-D8F71E2282FC}"/>
            </c:ext>
          </c:extLst>
        </c:ser>
        <c:ser>
          <c:idx val="4"/>
          <c:order val="4"/>
          <c:tx>
            <c:strRef>
              <c:f>Traiguén!$G$10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F3-4407-9756-D8F71E2282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F3-4407-9756-D8F71E2282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F3-4407-9756-D8F71E2282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FF3-4407-9756-D8F71E2282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FF3-4407-9756-D8F71E2282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FF3-4407-9756-D8F71E2282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FF3-4407-9756-D8F71E2282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FF3-4407-9756-D8F71E2282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FF3-4407-9756-D8F71E2282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FF3-4407-9756-D8F71E2282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FF3-4407-9756-D8F71E2282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FF3-4407-9756-D8F71E2282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FF3-4407-9756-D8F71E2282FC}"/>
                </c:ext>
              </c:extLst>
            </c:dLbl>
            <c:dLbl>
              <c:idx val="13"/>
              <c:layout>
                <c:manualLayout>
                  <c:x val="-4.6887314299414701E-2"/>
                  <c:y val="-2.123894199966404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FF3-4407-9756-D8F71E2282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Traiguén!$H$10:$U$10</c:f>
              <c:numCache>
                <c:formatCode>0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34</c:v>
                </c:pt>
                <c:pt idx="3">
                  <c:v>73</c:v>
                </c:pt>
                <c:pt idx="4">
                  <c:v>149</c:v>
                </c:pt>
                <c:pt idx="5">
                  <c:v>240</c:v>
                </c:pt>
                <c:pt idx="6">
                  <c:v>355</c:v>
                </c:pt>
                <c:pt idx="7">
                  <c:v>425</c:v>
                </c:pt>
                <c:pt idx="8">
                  <c:v>511</c:v>
                </c:pt>
                <c:pt idx="9">
                  <c:v>562</c:v>
                </c:pt>
                <c:pt idx="10">
                  <c:v>593</c:v>
                </c:pt>
                <c:pt idx="11">
                  <c:v>659</c:v>
                </c:pt>
                <c:pt idx="12">
                  <c:v>788</c:v>
                </c:pt>
                <c:pt idx="13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FF3-4407-9756-D8F71E2282FC}"/>
            </c:ext>
          </c:extLst>
        </c:ser>
        <c:ser>
          <c:idx val="5"/>
          <c:order val="5"/>
          <c:tx>
            <c:strRef>
              <c:f>Traiguén!$G$11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DFF3-4407-9756-D8F71E2282FC}"/>
              </c:ext>
            </c:extLst>
          </c:dPt>
          <c:dLbls>
            <c:dLbl>
              <c:idx val="3"/>
              <c:layout>
                <c:manualLayout>
                  <c:x val="0.63013998653971404"/>
                  <c:y val="-0.561082525746978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DFF3-4407-9756-D8F71E228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Traiguén!$H$11:$U$11</c:f>
              <c:numCache>
                <c:formatCode>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17</c:v>
                </c:pt>
                <c:pt idx="3">
                  <c:v>77</c:v>
                </c:pt>
                <c:pt idx="4">
                  <c:v>178</c:v>
                </c:pt>
                <c:pt idx="5">
                  <c:v>189</c:v>
                </c:pt>
                <c:pt idx="6">
                  <c:v>230</c:v>
                </c:pt>
                <c:pt idx="7">
                  <c:v>309</c:v>
                </c:pt>
                <c:pt idx="8">
                  <c:v>380</c:v>
                </c:pt>
                <c:pt idx="9">
                  <c:v>490</c:v>
                </c:pt>
                <c:pt idx="10">
                  <c:v>567</c:v>
                </c:pt>
                <c:pt idx="11">
                  <c:v>606</c:v>
                </c:pt>
                <c:pt idx="12">
                  <c:v>699</c:v>
                </c:pt>
                <c:pt idx="13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DFF3-4407-9756-D8F71E2282FC}"/>
            </c:ext>
          </c:extLst>
        </c:ser>
        <c:ser>
          <c:idx val="6"/>
          <c:order val="6"/>
          <c:tx>
            <c:strRef>
              <c:f>Traiguén!$G$12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FF3-4407-9756-D8F71E2282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FF3-4407-9756-D8F71E2282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FF3-4407-9756-D8F71E2282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FF3-4407-9756-D8F71E2282FC}"/>
                </c:ext>
              </c:extLst>
            </c:dLbl>
            <c:dLbl>
              <c:idx val="4"/>
              <c:layout>
                <c:manualLayout>
                  <c:x val="0.57420389835768437"/>
                  <c:y val="-0.574651815139816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C95-4993-B1A9-8B5588B77AA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9A-4350-870D-EF8E6484FA5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65-495E-80AB-A906D306B6C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7-46B4-9A51-058E034613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1-4B9D-AE62-F05207BB2A6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CE-4E55-BA80-756023FE9E6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E0-41A6-B8B1-C5A4EA33B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2-4A69-B64C-B42186ABC8B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F9-4591-BCFC-362D72D59C2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D-45E0-8F1E-7EFA9FAC4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Traiguén!$H$15:$U$15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Traiguén!$H$12:$U$12</c:f>
              <c:numCache>
                <c:formatCode>0</c:formatCode>
                <c:ptCount val="14"/>
                <c:pt idx="0">
                  <c:v>7</c:v>
                </c:pt>
                <c:pt idx="1">
                  <c:v>15</c:v>
                </c:pt>
                <c:pt idx="2">
                  <c:v>56</c:v>
                </c:pt>
                <c:pt idx="3">
                  <c:v>65</c:v>
                </c:pt>
                <c:pt idx="4">
                  <c:v>110</c:v>
                </c:pt>
                <c:pt idx="5">
                  <c:v>201</c:v>
                </c:pt>
                <c:pt idx="6">
                  <c:v>295</c:v>
                </c:pt>
                <c:pt idx="7">
                  <c:v>342</c:v>
                </c:pt>
                <c:pt idx="8">
                  <c:v>415</c:v>
                </c:pt>
                <c:pt idx="9">
                  <c:v>460</c:v>
                </c:pt>
                <c:pt idx="10">
                  <c:v>565</c:v>
                </c:pt>
                <c:pt idx="11">
                  <c:v>670</c:v>
                </c:pt>
                <c:pt idx="12">
                  <c:v>708</c:v>
                </c:pt>
                <c:pt idx="13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FF3-4407-9756-D8F71E22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'Calera de Tango'!$G$6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A7C-48FE-83EF-CE0E8A7826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Tango'!$H$6:$U$6</c:f>
              <c:numCache>
                <c:formatCode>0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28</c:v>
                </c:pt>
                <c:pt idx="3">
                  <c:v>65.2</c:v>
                </c:pt>
                <c:pt idx="4">
                  <c:v>102.2</c:v>
                </c:pt>
                <c:pt idx="5">
                  <c:v>145</c:v>
                </c:pt>
                <c:pt idx="6">
                  <c:v>181</c:v>
                </c:pt>
                <c:pt idx="7">
                  <c:v>236</c:v>
                </c:pt>
                <c:pt idx="8">
                  <c:v>285.2</c:v>
                </c:pt>
                <c:pt idx="9">
                  <c:v>351.8</c:v>
                </c:pt>
                <c:pt idx="10">
                  <c:v>435.5</c:v>
                </c:pt>
                <c:pt idx="11">
                  <c:v>477</c:v>
                </c:pt>
                <c:pt idx="12">
                  <c:v>534</c:v>
                </c:pt>
                <c:pt idx="13">
                  <c:v>546.5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C-48FE-83EF-CE0E8A78267F}"/>
            </c:ext>
          </c:extLst>
        </c:ser>
        <c:ser>
          <c:idx val="1"/>
          <c:order val="1"/>
          <c:tx>
            <c:strRef>
              <c:f>'Calera de Tango'!$G$7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A7C-48FE-83EF-CE0E8A7826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Tango'!$H$7:$U$7</c:f>
              <c:numCache>
                <c:formatCode>0</c:formatCode>
                <c:ptCount val="14"/>
                <c:pt idx="0">
                  <c:v>0.2</c:v>
                </c:pt>
                <c:pt idx="1">
                  <c:v>1.8</c:v>
                </c:pt>
                <c:pt idx="2">
                  <c:v>3.8</c:v>
                </c:pt>
                <c:pt idx="3">
                  <c:v>12</c:v>
                </c:pt>
                <c:pt idx="4">
                  <c:v>59.5</c:v>
                </c:pt>
                <c:pt idx="5">
                  <c:v>103.5</c:v>
                </c:pt>
                <c:pt idx="6">
                  <c:v>176.8</c:v>
                </c:pt>
                <c:pt idx="7">
                  <c:v>248.5</c:v>
                </c:pt>
                <c:pt idx="8">
                  <c:v>329.5</c:v>
                </c:pt>
                <c:pt idx="9">
                  <c:v>408.8</c:v>
                </c:pt>
                <c:pt idx="10">
                  <c:v>443.2</c:v>
                </c:pt>
                <c:pt idx="11">
                  <c:v>533.20000000000005</c:v>
                </c:pt>
                <c:pt idx="12">
                  <c:v>590</c:v>
                </c:pt>
                <c:pt idx="13">
                  <c:v>620.79999999999995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7C-48FE-83EF-CE0E8A78267F}"/>
            </c:ext>
          </c:extLst>
        </c:ser>
        <c:ser>
          <c:idx val="2"/>
          <c:order val="2"/>
          <c:tx>
            <c:strRef>
              <c:f>'Calera de Tango'!$G$8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A7C-48FE-83EF-CE0E8A7826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Tango'!$H$8:$U$8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53</c:v>
                </c:pt>
                <c:pt idx="5">
                  <c:v>89</c:v>
                </c:pt>
                <c:pt idx="6">
                  <c:v>166</c:v>
                </c:pt>
                <c:pt idx="7">
                  <c:v>226</c:v>
                </c:pt>
                <c:pt idx="8">
                  <c:v>316</c:v>
                </c:pt>
                <c:pt idx="9">
                  <c:v>413</c:v>
                </c:pt>
                <c:pt idx="10">
                  <c:v>497</c:v>
                </c:pt>
                <c:pt idx="11">
                  <c:v>545</c:v>
                </c:pt>
                <c:pt idx="12">
                  <c:v>608</c:v>
                </c:pt>
                <c:pt idx="13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7C-48FE-83EF-CE0E8A78267F}"/>
            </c:ext>
          </c:extLst>
        </c:ser>
        <c:ser>
          <c:idx val="3"/>
          <c:order val="3"/>
          <c:tx>
            <c:strRef>
              <c:f>'Calera de Tango'!$G$9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FA7C-48FE-83EF-CE0E8A78267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7C-48FE-83EF-CE0E8A78267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7C-48FE-83EF-CE0E8A78267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7C-48FE-83EF-CE0E8A7826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7C-48FE-83EF-CE0E8A7826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7C-48FE-83EF-CE0E8A78267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7C-48FE-83EF-CE0E8A78267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7C-48FE-83EF-CE0E8A78267F}"/>
                </c:ext>
              </c:extLst>
            </c:dLbl>
            <c:dLbl>
              <c:idx val="7"/>
              <c:layout>
                <c:manualLayout>
                  <c:x val="-4.3103443399465603E-3"/>
                  <c:y val="-2.487983059631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C000"/>
                        </a:solidFill>
                      </a:rPr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A7C-48FE-83EF-CE0E8A7826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Tango'!$H$9:$U$9</c:f>
              <c:numCache>
                <c:formatCode>0</c:formatCode>
                <c:ptCount val="14"/>
                <c:pt idx="0">
                  <c:v>5</c:v>
                </c:pt>
                <c:pt idx="1">
                  <c:v>36</c:v>
                </c:pt>
                <c:pt idx="2">
                  <c:v>39</c:v>
                </c:pt>
                <c:pt idx="3">
                  <c:v>92</c:v>
                </c:pt>
                <c:pt idx="4">
                  <c:v>152</c:v>
                </c:pt>
                <c:pt idx="5">
                  <c:v>238</c:v>
                </c:pt>
                <c:pt idx="6">
                  <c:v>320</c:v>
                </c:pt>
                <c:pt idx="7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A7C-48FE-83EF-CE0E8A78267F}"/>
            </c:ext>
          </c:extLst>
        </c:ser>
        <c:ser>
          <c:idx val="4"/>
          <c:order val="4"/>
          <c:tx>
            <c:strRef>
              <c:f>'Calera de Tango'!$G$10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7C-48FE-83EF-CE0E8A78267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7C-48FE-83EF-CE0E8A78267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7C-48FE-83EF-CE0E8A7826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7C-48FE-83EF-CE0E8A7826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7C-48FE-83EF-CE0E8A78267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7C-48FE-83EF-CE0E8A78267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7C-48FE-83EF-CE0E8A78267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7C-48FE-83EF-CE0E8A78267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7C-48FE-83EF-CE0E8A78267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7C-48FE-83EF-CE0E8A78267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7C-48FE-83EF-CE0E8A78267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7C-48FE-83EF-CE0E8A78267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A7C-48FE-83EF-CE0E8A78267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FA7C-48FE-83EF-CE0E8A7826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Tango'!$H$10:$U$10</c:f>
              <c:numCache>
                <c:formatCode>0</c:formatCode>
                <c:ptCount val="14"/>
                <c:pt idx="0">
                  <c:v>10</c:v>
                </c:pt>
                <c:pt idx="1">
                  <c:v>38</c:v>
                </c:pt>
                <c:pt idx="2">
                  <c:v>60</c:v>
                </c:pt>
                <c:pt idx="3">
                  <c:v>92</c:v>
                </c:pt>
                <c:pt idx="4">
                  <c:v>162</c:v>
                </c:pt>
                <c:pt idx="5">
                  <c:v>216</c:v>
                </c:pt>
                <c:pt idx="6">
                  <c:v>269</c:v>
                </c:pt>
                <c:pt idx="7">
                  <c:v>346</c:v>
                </c:pt>
                <c:pt idx="8">
                  <c:v>432</c:v>
                </c:pt>
                <c:pt idx="9">
                  <c:v>481</c:v>
                </c:pt>
                <c:pt idx="10">
                  <c:v>518</c:v>
                </c:pt>
                <c:pt idx="11">
                  <c:v>564</c:v>
                </c:pt>
                <c:pt idx="12">
                  <c:v>628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A7C-48FE-83EF-CE0E8A78267F}"/>
            </c:ext>
          </c:extLst>
        </c:ser>
        <c:ser>
          <c:idx val="5"/>
          <c:order val="5"/>
          <c:tx>
            <c:strRef>
              <c:f>'Calera de Tango'!$G$11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FA7C-48FE-83EF-CE0E8A78267F}"/>
              </c:ext>
            </c:extLst>
          </c:dPt>
          <c:dLbls>
            <c:dLbl>
              <c:idx val="3"/>
              <c:layout>
                <c:manualLayout>
                  <c:x val="0.61083340614799431"/>
                  <c:y val="-0.6855901150926799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FA7C-48FE-83EF-CE0E8A7826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Tango'!$H$11:$U$11</c:f>
              <c:numCache>
                <c:formatCode>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42</c:v>
                </c:pt>
                <c:pt idx="3">
                  <c:v>94</c:v>
                </c:pt>
                <c:pt idx="4">
                  <c:v>149</c:v>
                </c:pt>
                <c:pt idx="5">
                  <c:v>196</c:v>
                </c:pt>
                <c:pt idx="6">
                  <c:v>270</c:v>
                </c:pt>
                <c:pt idx="7">
                  <c:v>351</c:v>
                </c:pt>
                <c:pt idx="8">
                  <c:v>416</c:v>
                </c:pt>
                <c:pt idx="9">
                  <c:v>516</c:v>
                </c:pt>
                <c:pt idx="10">
                  <c:v>596</c:v>
                </c:pt>
                <c:pt idx="11">
                  <c:v>678</c:v>
                </c:pt>
                <c:pt idx="12">
                  <c:v>770</c:v>
                </c:pt>
                <c:pt idx="13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A7C-48FE-83EF-CE0E8A78267F}"/>
            </c:ext>
          </c:extLst>
        </c:ser>
        <c:ser>
          <c:idx val="6"/>
          <c:order val="6"/>
          <c:tx>
            <c:strRef>
              <c:f>'Calera de Tango'!$G$12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A7C-48FE-83EF-CE0E8A78267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A7C-48FE-83EF-CE0E8A78267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A7C-48FE-83EF-CE0E8A7826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A7C-48FE-83EF-CE0E8A78267F}"/>
                </c:ext>
              </c:extLst>
            </c:dLbl>
            <c:dLbl>
              <c:idx val="4"/>
              <c:layout>
                <c:manualLayout>
                  <c:x val="0.56816392621643697"/>
                  <c:y val="-0.5067179523968045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7E5-432C-87B8-828F95AED1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2-41E5-BFEC-836D68A7AA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D-4438-971E-C460783DFC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B5-4D36-B146-390DE81D11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AB-4FDC-BA76-4EC001FFDFF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2-4C01-9442-59F08D0EE73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5-4A7A-AE0D-44620C9E2F3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70-4569-BEE9-E8C3D3B4809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69-45C1-BD2F-48E526FDB1D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0-4D68-B518-DFE026E8C1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'Calera de Tango'!$H$15:$U$15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'Calera de Tango'!$H$12:$U$12</c:f>
              <c:numCache>
                <c:formatCode>0</c:formatCode>
                <c:ptCount val="14"/>
                <c:pt idx="0">
                  <c:v>10</c:v>
                </c:pt>
                <c:pt idx="1">
                  <c:v>27</c:v>
                </c:pt>
                <c:pt idx="2">
                  <c:v>64</c:v>
                </c:pt>
                <c:pt idx="3">
                  <c:v>100</c:v>
                </c:pt>
                <c:pt idx="4">
                  <c:v>141</c:v>
                </c:pt>
                <c:pt idx="5">
                  <c:v>167</c:v>
                </c:pt>
                <c:pt idx="6">
                  <c:v>258</c:v>
                </c:pt>
                <c:pt idx="7">
                  <c:v>320</c:v>
                </c:pt>
                <c:pt idx="8">
                  <c:v>375</c:v>
                </c:pt>
                <c:pt idx="9">
                  <c:v>428</c:v>
                </c:pt>
                <c:pt idx="10">
                  <c:v>507</c:v>
                </c:pt>
                <c:pt idx="11">
                  <c:v>564</c:v>
                </c:pt>
                <c:pt idx="12">
                  <c:v>625</c:v>
                </c:pt>
                <c:pt idx="13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FA7C-48FE-83EF-CE0E8A782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Collipulli!$G$6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5-4E9A-8693-7012B9D5029D}"/>
            </c:ext>
          </c:extLst>
        </c:ser>
        <c:ser>
          <c:idx val="1"/>
          <c:order val="1"/>
          <c:tx>
            <c:strRef>
              <c:f>Collipulli!$G$7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A5-4E9A-8693-7012B9D5029D}"/>
            </c:ext>
          </c:extLst>
        </c:ser>
        <c:ser>
          <c:idx val="2"/>
          <c:order val="2"/>
          <c:tx>
            <c:strRef>
              <c:f>Collipulli!$G$8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A5-4E9A-8693-7012B9D502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A5-4E9A-8693-7012B9D5029D}"/>
            </c:ext>
          </c:extLst>
        </c:ser>
        <c:ser>
          <c:idx val="3"/>
          <c:order val="3"/>
          <c:tx>
            <c:strRef>
              <c:f>Collipulli!$G$9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CA5-4E9A-8693-7012B9D5029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A5-4E9A-8693-7012B9D502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A5-4E9A-8693-7012B9D502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A5-4E9A-8693-7012B9D502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A5-4E9A-8693-7012B9D502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A5-4E9A-8693-7012B9D502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A5-4E9A-8693-7012B9D5029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A5-4E9A-8693-7012B9D5029D}"/>
                </c:ext>
              </c:extLst>
            </c:dLbl>
            <c:dLbl>
              <c:idx val="7"/>
              <c:layout>
                <c:manualLayout>
                  <c:x val="-4.3103443399465603E-3"/>
                  <c:y val="-2.487983059631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C000"/>
                        </a:solidFill>
                      </a:rPr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CA5-4E9A-8693-7012B9D502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A5-4E9A-8693-7012B9D5029D}"/>
            </c:ext>
          </c:extLst>
        </c:ser>
        <c:ser>
          <c:idx val="4"/>
          <c:order val="4"/>
          <c:tx>
            <c:strRef>
              <c:f>Collipulli!$G$10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A5-4E9A-8693-7012B9D502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A5-4E9A-8693-7012B9D502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A5-4E9A-8693-7012B9D502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A5-4E9A-8693-7012B9D502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A5-4E9A-8693-7012B9D502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A5-4E9A-8693-7012B9D5029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A5-4E9A-8693-7012B9D5029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A5-4E9A-8693-7012B9D5029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A5-4E9A-8693-7012B9D5029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CA5-4E9A-8693-7012B9D5029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CA5-4E9A-8693-7012B9D5029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CA5-4E9A-8693-7012B9D5029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CA5-4E9A-8693-7012B9D5029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9CA5-4E9A-8693-7012B9D502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CA5-4E9A-8693-7012B9D5029D}"/>
            </c:ext>
          </c:extLst>
        </c:ser>
        <c:ser>
          <c:idx val="5"/>
          <c:order val="5"/>
          <c:tx>
            <c:strRef>
              <c:f>Collipulli!$G$6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9CA5-4E9A-8693-7012B9D5029D}"/>
              </c:ext>
            </c:extLst>
          </c:dPt>
          <c:dLbls>
            <c:dLbl>
              <c:idx val="3"/>
              <c:layout>
                <c:manualLayout>
                  <c:x val="0.61083344535760187"/>
                  <c:y val="-0.64783204846715414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9CA5-4E9A-8693-7012B9D50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Collipulli!$H$6:$U$6</c:f>
              <c:numCache>
                <c:formatCode>0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45</c:v>
                </c:pt>
                <c:pt idx="3">
                  <c:v>105</c:v>
                </c:pt>
                <c:pt idx="4">
                  <c:v>180</c:v>
                </c:pt>
                <c:pt idx="5">
                  <c:v>192</c:v>
                </c:pt>
                <c:pt idx="6">
                  <c:v>235</c:v>
                </c:pt>
                <c:pt idx="7">
                  <c:v>322</c:v>
                </c:pt>
                <c:pt idx="8">
                  <c:v>399</c:v>
                </c:pt>
                <c:pt idx="9">
                  <c:v>525</c:v>
                </c:pt>
                <c:pt idx="10">
                  <c:v>609</c:v>
                </c:pt>
                <c:pt idx="11">
                  <c:v>679</c:v>
                </c:pt>
                <c:pt idx="12">
                  <c:v>786</c:v>
                </c:pt>
                <c:pt idx="13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CA5-4E9A-8693-7012B9D5029D}"/>
            </c:ext>
          </c:extLst>
        </c:ser>
        <c:ser>
          <c:idx val="6"/>
          <c:order val="6"/>
          <c:tx>
            <c:strRef>
              <c:f>Collipulli!$G$7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CA5-4E9A-8693-7012B9D502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CA5-4E9A-8693-7012B9D502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CA5-4E9A-8693-7012B9D5029D}"/>
                </c:ext>
              </c:extLst>
            </c:dLbl>
            <c:dLbl>
              <c:idx val="3"/>
              <c:layout>
                <c:manualLayout>
                  <c:x val="0.50309442158232409"/>
                  <c:y val="-0.5737269985999060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 i="0" baseline="0">
                        <a:solidFill>
                          <a:srgbClr val="C00000"/>
                        </a:solidFill>
                      </a:defRPr>
                    </a:pPr>
                    <a:r>
                      <a:rPr lang="en-US" b="1" i="0" baseline="0">
                        <a:solidFill>
                          <a:srgbClr val="C00000"/>
                        </a:solidFill>
                      </a:rPr>
                      <a:t>2020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757290499596381E-2"/>
                      <c:h val="3.37940934895226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24-9CA5-4E9A-8693-7012B9D502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D7-49AC-8F1A-6FCAE83E91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9-4770-A45F-A1EE5FF1E7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8F-4892-A7F5-B3C3A61E945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8-4E9A-9E31-6DD760B80B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9F-4AF9-8824-0E225DFD7EC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E-44BA-90CB-F1AAFE997F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55-484B-85EF-CC766A63CA5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D7-4D68-965B-6CBCE8808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Collipulli!$H$15:$U$15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Collipulli!$H$7:$U$7</c:f>
              <c:numCache>
                <c:formatCode>0</c:formatCode>
                <c:ptCount val="14"/>
                <c:pt idx="0">
                  <c:v>5</c:v>
                </c:pt>
                <c:pt idx="1">
                  <c:v>13</c:v>
                </c:pt>
                <c:pt idx="2">
                  <c:v>49</c:v>
                </c:pt>
                <c:pt idx="3">
                  <c:v>57</c:v>
                </c:pt>
                <c:pt idx="4">
                  <c:v>96</c:v>
                </c:pt>
                <c:pt idx="5">
                  <c:v>203</c:v>
                </c:pt>
                <c:pt idx="6">
                  <c:v>302</c:v>
                </c:pt>
                <c:pt idx="7">
                  <c:v>365</c:v>
                </c:pt>
                <c:pt idx="8">
                  <c:v>427</c:v>
                </c:pt>
                <c:pt idx="9">
                  <c:v>510</c:v>
                </c:pt>
                <c:pt idx="10">
                  <c:v>627</c:v>
                </c:pt>
                <c:pt idx="11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CA5-4E9A-8693-7012B9D5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Gorbea!$G$6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9-4250-9084-FADF0F32F413}"/>
            </c:ext>
          </c:extLst>
        </c:ser>
        <c:ser>
          <c:idx val="1"/>
          <c:order val="1"/>
          <c:tx>
            <c:strRef>
              <c:f>Gorbea!$G$7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9-4250-9084-FADF0F32F413}"/>
            </c:ext>
          </c:extLst>
        </c:ser>
        <c:ser>
          <c:idx val="2"/>
          <c:order val="2"/>
          <c:tx>
            <c:strRef>
              <c:f>Gorbea!$G$8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Gorbea!$H$8:$U$8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9-4250-9084-FADF0F32F413}"/>
            </c:ext>
          </c:extLst>
        </c:ser>
        <c:ser>
          <c:idx val="3"/>
          <c:order val="3"/>
          <c:tx>
            <c:strRef>
              <c:f>Gorbea!$G$9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9C39-4250-9084-FADF0F32F4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Gorbea!$H$9:$U$9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C39-4250-9084-FADF0F32F413}"/>
            </c:ext>
          </c:extLst>
        </c:ser>
        <c:ser>
          <c:idx val="4"/>
          <c:order val="4"/>
          <c:tx>
            <c:strRef>
              <c:f>Gorbea!$G$10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Gorbea!$H$10:$U$10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C39-4250-9084-FADF0F32F413}"/>
            </c:ext>
          </c:extLst>
        </c:ser>
        <c:ser>
          <c:idx val="5"/>
          <c:order val="5"/>
          <c:tx>
            <c:strRef>
              <c:f>Gorbea!$G$6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C-9C39-4250-9084-FADF0F32F413}"/>
              </c:ext>
            </c:extLst>
          </c:dPt>
          <c:dLbls>
            <c:dLbl>
              <c:idx val="13"/>
              <c:layout>
                <c:manualLayout>
                  <c:x val="-2.6201734461437629E-2"/>
                  <c:y val="-7.35867473890302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D2D-4CDA-A455-C19A4B6C5E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Gorbea!$H$6:$U$6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82</c:v>
                </c:pt>
                <c:pt idx="4">
                  <c:v>186</c:v>
                </c:pt>
                <c:pt idx="5">
                  <c:v>224</c:v>
                </c:pt>
                <c:pt idx="6">
                  <c:v>248</c:v>
                </c:pt>
                <c:pt idx="7">
                  <c:v>335</c:v>
                </c:pt>
                <c:pt idx="8">
                  <c:v>401</c:v>
                </c:pt>
                <c:pt idx="9">
                  <c:v>501</c:v>
                </c:pt>
                <c:pt idx="10">
                  <c:v>571</c:v>
                </c:pt>
                <c:pt idx="11">
                  <c:v>621</c:v>
                </c:pt>
                <c:pt idx="12">
                  <c:v>707</c:v>
                </c:pt>
                <c:pt idx="13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C39-4250-9084-FADF0F32F413}"/>
            </c:ext>
          </c:extLst>
        </c:ser>
        <c:ser>
          <c:idx val="6"/>
          <c:order val="6"/>
          <c:tx>
            <c:strRef>
              <c:f>Gorbea!$G$7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2D-4CDA-A455-C19A4B6C5E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2D-4CDA-A455-C19A4B6C5E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2D-4CDA-A455-C19A4B6C5E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2D-4CDA-A455-C19A4B6C5EDA}"/>
                </c:ext>
              </c:extLst>
            </c:dLbl>
            <c:dLbl>
              <c:idx val="4"/>
              <c:layout>
                <c:manualLayout>
                  <c:x val="0.57230104218403244"/>
                  <c:y val="-0.6065260339295084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AD7-4FA5-B642-AD791F5371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7-401A-90B5-2855642828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2-401C-B0B8-7201C5E1803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5-473B-B37C-5B68AB78A75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3D-4CFD-8D41-5269F6156C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91-4981-AD19-9E6A59C822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5E-4756-BA42-5B0643348E9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D-4877-B13E-5E88326F885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8-4FBE-8C1C-49C2414E183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B9-4F52-9961-D40B19804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Gorbea!$H$15:$U$15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Gorbea!$H$7:$U$7</c:f>
              <c:numCache>
                <c:formatCode>0</c:formatCode>
                <c:ptCount val="14"/>
                <c:pt idx="0">
                  <c:v>6</c:v>
                </c:pt>
                <c:pt idx="1">
                  <c:v>23</c:v>
                </c:pt>
                <c:pt idx="2">
                  <c:v>51</c:v>
                </c:pt>
                <c:pt idx="3">
                  <c:v>71</c:v>
                </c:pt>
                <c:pt idx="4">
                  <c:v>113</c:v>
                </c:pt>
                <c:pt idx="5">
                  <c:v>200</c:v>
                </c:pt>
                <c:pt idx="6">
                  <c:v>274</c:v>
                </c:pt>
                <c:pt idx="7">
                  <c:v>322</c:v>
                </c:pt>
                <c:pt idx="8">
                  <c:v>382</c:v>
                </c:pt>
                <c:pt idx="9">
                  <c:v>452</c:v>
                </c:pt>
                <c:pt idx="10">
                  <c:v>550</c:v>
                </c:pt>
                <c:pt idx="11">
                  <c:v>641</c:v>
                </c:pt>
                <c:pt idx="12">
                  <c:v>682</c:v>
                </c:pt>
                <c:pt idx="13">
                  <c:v>790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3-9C39-4250-9084-FADF0F32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681127389078"/>
          <c:y val="1.6165161115593598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Renaico!$G$6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8-4F7E-A631-13D98CFE3D0C}"/>
            </c:ext>
          </c:extLst>
        </c:ser>
        <c:ser>
          <c:idx val="1"/>
          <c:order val="1"/>
          <c:tx>
            <c:strRef>
              <c:f>Renaico!$G$7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8-4F7E-A631-13D98CFE3D0C}"/>
            </c:ext>
          </c:extLst>
        </c:ser>
        <c:ser>
          <c:idx val="2"/>
          <c:order val="2"/>
          <c:tx>
            <c:strRef>
              <c:f>Renaico!$G$8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Renaico!$H$8:$U$8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8-4F7E-A631-13D98CFE3D0C}"/>
            </c:ext>
          </c:extLst>
        </c:ser>
        <c:ser>
          <c:idx val="3"/>
          <c:order val="3"/>
          <c:tx>
            <c:strRef>
              <c:f>Renaico!$G$9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328-4F7E-A631-13D98CFE3D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Renaico!$H$9:$U$9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8-4F7E-A631-13D98CFE3D0C}"/>
            </c:ext>
          </c:extLst>
        </c:ser>
        <c:ser>
          <c:idx val="4"/>
          <c:order val="4"/>
          <c:tx>
            <c:strRef>
              <c:f>Renaico!$G$10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Renaico!$H$10:$U$10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8-4F7E-A631-13D98CFE3D0C}"/>
            </c:ext>
          </c:extLst>
        </c:ser>
        <c:ser>
          <c:idx val="5"/>
          <c:order val="5"/>
          <c:tx>
            <c:strRef>
              <c:f>Renaico!$G$6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2328-4F7E-A631-13D98CFE3D0C}"/>
              </c:ext>
            </c:extLst>
          </c:dPt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3E0-49A0-86FF-F5F2AA2176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Renaico!$H$6:$U$6</c:f>
              <c:numCache>
                <c:formatCode>0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22</c:v>
                </c:pt>
                <c:pt idx="3">
                  <c:v>70</c:v>
                </c:pt>
                <c:pt idx="4">
                  <c:v>155</c:v>
                </c:pt>
                <c:pt idx="5">
                  <c:v>175</c:v>
                </c:pt>
                <c:pt idx="6">
                  <c:v>217</c:v>
                </c:pt>
                <c:pt idx="7">
                  <c:v>284</c:v>
                </c:pt>
                <c:pt idx="8">
                  <c:v>374</c:v>
                </c:pt>
                <c:pt idx="9">
                  <c:v>445</c:v>
                </c:pt>
                <c:pt idx="10">
                  <c:v>498</c:v>
                </c:pt>
                <c:pt idx="11">
                  <c:v>527</c:v>
                </c:pt>
                <c:pt idx="12">
                  <c:v>607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28-4F7E-A631-13D98CFE3D0C}"/>
            </c:ext>
          </c:extLst>
        </c:ser>
        <c:ser>
          <c:idx val="6"/>
          <c:order val="6"/>
          <c:tx>
            <c:strRef>
              <c:f>Renaico!$G$7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E0-49A0-86FF-F5F2AA2176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E0-49A0-86FF-F5F2AA21768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E0-49A0-86FF-F5F2AA21768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E0-49A0-86FF-F5F2AA21768D}"/>
                </c:ext>
              </c:extLst>
            </c:dLbl>
            <c:dLbl>
              <c:idx val="4"/>
              <c:layout>
                <c:manualLayout>
                  <c:x val="0.56402681024884138"/>
                  <c:y val="-0.603966852351746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084-4C53-8359-707D79AF70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B7-4B40-8343-1E22FDE638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4-4340-85B0-D35242C0A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76-4FED-8D30-D44C667D323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2-4408-BEEA-8D415AAD1F3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47-4CD4-BA59-1D51D1EF7E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1-4C9C-8499-F4F30BE39D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B4-4F27-8FC9-7F7D9AA91D7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EA-497B-8143-47D3BDEAC8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4E-4DB3-A6D3-F5DD9632B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Renaico!$H$15:$U$15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Renaico!$H$7:$U$7</c:f>
              <c:numCache>
                <c:formatCode>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37</c:v>
                </c:pt>
                <c:pt idx="3">
                  <c:v>49</c:v>
                </c:pt>
                <c:pt idx="4">
                  <c:v>86</c:v>
                </c:pt>
                <c:pt idx="5">
                  <c:v>156</c:v>
                </c:pt>
                <c:pt idx="6">
                  <c:v>251</c:v>
                </c:pt>
                <c:pt idx="7">
                  <c:v>312</c:v>
                </c:pt>
                <c:pt idx="8">
                  <c:v>374</c:v>
                </c:pt>
                <c:pt idx="9">
                  <c:v>413</c:v>
                </c:pt>
                <c:pt idx="10">
                  <c:v>502</c:v>
                </c:pt>
                <c:pt idx="11">
                  <c:v>574</c:v>
                </c:pt>
                <c:pt idx="12">
                  <c:v>588</c:v>
                </c:pt>
                <c:pt idx="13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28-4F7E-A631-13D98CFE3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'La Unión Norte'!$G$6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1-42DD-B2A1-3E7CA30CF73F}"/>
            </c:ext>
          </c:extLst>
        </c:ser>
        <c:ser>
          <c:idx val="1"/>
          <c:order val="1"/>
          <c:tx>
            <c:strRef>
              <c:f>'La Unión Norte'!$G$7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1-42DD-B2A1-3E7CA30CF73F}"/>
            </c:ext>
          </c:extLst>
        </c:ser>
        <c:ser>
          <c:idx val="2"/>
          <c:order val="2"/>
          <c:tx>
            <c:strRef>
              <c:f>'La Unión Norte'!$G$8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'La Unión Norte'!$H$8:$U$8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1-42DD-B2A1-3E7CA30CF73F}"/>
            </c:ext>
          </c:extLst>
        </c:ser>
        <c:ser>
          <c:idx val="3"/>
          <c:order val="3"/>
          <c:tx>
            <c:strRef>
              <c:f>'La Unión Norte'!$G$9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FA1-42DD-B2A1-3E7CA30CF73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'La Unión Norte'!$H$9:$U$9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A1-42DD-B2A1-3E7CA30CF73F}"/>
            </c:ext>
          </c:extLst>
        </c:ser>
        <c:ser>
          <c:idx val="4"/>
          <c:order val="4"/>
          <c:tx>
            <c:strRef>
              <c:f>'La Unión Norte'!$G$10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'La Unión Norte'!$H$10:$U$10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A1-42DD-B2A1-3E7CA30CF73F}"/>
            </c:ext>
          </c:extLst>
        </c:ser>
        <c:ser>
          <c:idx val="5"/>
          <c:order val="5"/>
          <c:tx>
            <c:strRef>
              <c:f>'La Unión Norte'!$G$6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9FA1-42DD-B2A1-3E7CA30CF73F}"/>
              </c:ext>
            </c:extLst>
          </c:dPt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8FC-4165-BD61-DF0D38BBAC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'La Unión Norte'!$H$6:$U$6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60</c:v>
                </c:pt>
                <c:pt idx="4">
                  <c:v>134</c:v>
                </c:pt>
                <c:pt idx="5">
                  <c:v>161</c:v>
                </c:pt>
                <c:pt idx="6">
                  <c:v>185</c:v>
                </c:pt>
                <c:pt idx="7">
                  <c:v>298</c:v>
                </c:pt>
                <c:pt idx="8">
                  <c:v>334</c:v>
                </c:pt>
                <c:pt idx="9">
                  <c:v>408</c:v>
                </c:pt>
                <c:pt idx="10">
                  <c:v>471</c:v>
                </c:pt>
                <c:pt idx="11">
                  <c:v>495</c:v>
                </c:pt>
                <c:pt idx="12">
                  <c:v>566</c:v>
                </c:pt>
                <c:pt idx="13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A1-42DD-B2A1-3E7CA30CF73F}"/>
            </c:ext>
          </c:extLst>
        </c:ser>
        <c:ser>
          <c:idx val="6"/>
          <c:order val="6"/>
          <c:tx>
            <c:strRef>
              <c:f>'La Unión Norte'!$G$7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3"/>
              <c:layout>
                <c:manualLayout>
                  <c:x val="0.63435778169796364"/>
                  <c:y val="-0.6730647549513110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8FC-4165-BD61-DF0D38BBAC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 Unión Norte'!$H$15:$U$15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'La Unión Norte'!$H$7:$U$7</c:f>
              <c:numCache>
                <c:formatCode>0</c:formatCode>
                <c:ptCount val="14"/>
                <c:pt idx="0">
                  <c:v>0</c:v>
                </c:pt>
                <c:pt idx="1">
                  <c:v>27</c:v>
                </c:pt>
                <c:pt idx="2">
                  <c:v>57</c:v>
                </c:pt>
                <c:pt idx="3">
                  <c:v>80</c:v>
                </c:pt>
                <c:pt idx="4">
                  <c:v>153</c:v>
                </c:pt>
                <c:pt idx="5">
                  <c:v>242</c:v>
                </c:pt>
                <c:pt idx="6">
                  <c:v>274</c:v>
                </c:pt>
                <c:pt idx="7">
                  <c:v>330</c:v>
                </c:pt>
                <c:pt idx="8">
                  <c:v>391</c:v>
                </c:pt>
                <c:pt idx="9">
                  <c:v>442</c:v>
                </c:pt>
                <c:pt idx="10">
                  <c:v>543</c:v>
                </c:pt>
                <c:pt idx="11">
                  <c:v>626</c:v>
                </c:pt>
                <c:pt idx="12">
                  <c:v>649</c:v>
                </c:pt>
                <c:pt idx="13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A1-42DD-B2A1-3E7CA30CF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Paillaco!$G$6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7-438C-A5F6-FACB3EC173BB}"/>
            </c:ext>
          </c:extLst>
        </c:ser>
        <c:ser>
          <c:idx val="1"/>
          <c:order val="1"/>
          <c:tx>
            <c:strRef>
              <c:f>Paillaco!$G$7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7-438C-A5F6-FACB3EC173BB}"/>
            </c:ext>
          </c:extLst>
        </c:ser>
        <c:ser>
          <c:idx val="2"/>
          <c:order val="2"/>
          <c:tx>
            <c:strRef>
              <c:f>Paillaco!$G$8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Paillaco!$H$8:$U$8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7-438C-A5F6-FACB3EC173BB}"/>
            </c:ext>
          </c:extLst>
        </c:ser>
        <c:ser>
          <c:idx val="3"/>
          <c:order val="3"/>
          <c:tx>
            <c:strRef>
              <c:f>Paillaco!$G$9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3C7-438C-A5F6-FACB3EC173B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Paillaco!$H$9:$U$9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C7-438C-A5F6-FACB3EC173BB}"/>
            </c:ext>
          </c:extLst>
        </c:ser>
        <c:ser>
          <c:idx val="4"/>
          <c:order val="4"/>
          <c:tx>
            <c:strRef>
              <c:f>Paillaco!$G$10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Paillaco!$H$10:$U$10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C7-438C-A5F6-FACB3EC173BB}"/>
            </c:ext>
          </c:extLst>
        </c:ser>
        <c:ser>
          <c:idx val="5"/>
          <c:order val="5"/>
          <c:tx>
            <c:strRef>
              <c:f>Paillaco!$G$6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73C7-438C-A5F6-FACB3EC173BB}"/>
              </c:ext>
            </c:extLst>
          </c:dPt>
          <c:dLbls>
            <c:dLbl>
              <c:idx val="13"/>
              <c:layout>
                <c:manualLayout>
                  <c:x val="-4.1371159675956167E-3"/>
                  <c:y val="-3.838772366642458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508-4524-BB10-527B0F343B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Paillaco!$H$6:$U$6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82</c:v>
                </c:pt>
                <c:pt idx="4">
                  <c:v>177</c:v>
                </c:pt>
                <c:pt idx="5">
                  <c:v>204</c:v>
                </c:pt>
                <c:pt idx="6">
                  <c:v>238</c:v>
                </c:pt>
                <c:pt idx="7">
                  <c:v>340</c:v>
                </c:pt>
                <c:pt idx="8">
                  <c:v>392</c:v>
                </c:pt>
                <c:pt idx="9">
                  <c:v>487</c:v>
                </c:pt>
                <c:pt idx="10">
                  <c:v>565</c:v>
                </c:pt>
                <c:pt idx="11">
                  <c:v>614</c:v>
                </c:pt>
                <c:pt idx="12">
                  <c:v>701</c:v>
                </c:pt>
                <c:pt idx="13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C7-438C-A5F6-FACB3EC173BB}"/>
            </c:ext>
          </c:extLst>
        </c:ser>
        <c:ser>
          <c:idx val="6"/>
          <c:order val="6"/>
          <c:tx>
            <c:strRef>
              <c:f>Paillaco!$G$7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8-4524-BB10-527B0F343B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8-4524-BB10-527B0F343B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8-4524-BB10-527B0F343BA7}"/>
                </c:ext>
              </c:extLst>
            </c:dLbl>
            <c:dLbl>
              <c:idx val="3"/>
              <c:layout>
                <c:manualLayout>
                  <c:x val="0.63573682035382872"/>
                  <c:y val="-0.5579015839520372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508-4524-BB10-527B0F343B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B3-48F1-85B9-7679D577DD2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A-413D-87F7-CB1C38AD8DD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B-48C4-A50B-7D27E617B0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55F-9CA3-515106C7C8B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A9-47AF-BBD3-A8028EABB06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E-4393-BCE4-8B5DADB959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0-4ED5-8308-964C95C5963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30-4ED5-8308-964C95C5963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54-4EF6-8A88-10F110C7F1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Paillaco!$H$15:$U$15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Paillaco!$H$7:$U$7</c:f>
              <c:numCache>
                <c:formatCode>0</c:formatCode>
                <c:ptCount val="14"/>
                <c:pt idx="0">
                  <c:v>11</c:v>
                </c:pt>
                <c:pt idx="1">
                  <c:v>46</c:v>
                </c:pt>
                <c:pt idx="2">
                  <c:v>91</c:v>
                </c:pt>
                <c:pt idx="3">
                  <c:v>115</c:v>
                </c:pt>
                <c:pt idx="4">
                  <c:v>172</c:v>
                </c:pt>
                <c:pt idx="5">
                  <c:v>257</c:v>
                </c:pt>
                <c:pt idx="6">
                  <c:v>310</c:v>
                </c:pt>
                <c:pt idx="7">
                  <c:v>372</c:v>
                </c:pt>
                <c:pt idx="8">
                  <c:v>448</c:v>
                </c:pt>
                <c:pt idx="9">
                  <c:v>542</c:v>
                </c:pt>
                <c:pt idx="11">
                  <c:v>581</c:v>
                </c:pt>
                <c:pt idx="12">
                  <c:v>624</c:v>
                </c:pt>
                <c:pt idx="13">
                  <c:v>733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73C7-438C-A5F6-FACB3EC17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'El Cardal Inia'!$G$6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9-47E5-8569-B2DC1BD1702B}"/>
            </c:ext>
          </c:extLst>
        </c:ser>
        <c:ser>
          <c:idx val="1"/>
          <c:order val="1"/>
          <c:tx>
            <c:strRef>
              <c:f>'El Cardal Inia'!$G$7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9-47E5-8569-B2DC1BD1702B}"/>
            </c:ext>
          </c:extLst>
        </c:ser>
        <c:ser>
          <c:idx val="2"/>
          <c:order val="2"/>
          <c:tx>
            <c:strRef>
              <c:f>'El Cardal Inia'!$G$8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Cardal Inia'!$H$8:$U$8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9-47E5-8569-B2DC1BD1702B}"/>
            </c:ext>
          </c:extLst>
        </c:ser>
        <c:ser>
          <c:idx val="3"/>
          <c:order val="3"/>
          <c:tx>
            <c:strRef>
              <c:f>'El Cardal Inia'!$G$9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4129-47E5-8569-B2DC1BD1702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Cardal Inia'!$H$9:$U$9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29-47E5-8569-B2DC1BD1702B}"/>
            </c:ext>
          </c:extLst>
        </c:ser>
        <c:ser>
          <c:idx val="4"/>
          <c:order val="4"/>
          <c:tx>
            <c:strRef>
              <c:f>'El Cardal Inia'!$G$10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Cardal Inia'!$H$10:$U$10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29-47E5-8569-B2DC1BD1702B}"/>
            </c:ext>
          </c:extLst>
        </c:ser>
        <c:ser>
          <c:idx val="5"/>
          <c:order val="5"/>
          <c:tx>
            <c:strRef>
              <c:f>'El Cardal Inia'!$G$6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4129-47E5-8569-B2DC1BD1702B}"/>
              </c:ext>
            </c:extLst>
          </c:dPt>
          <c:dLbls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1A4-4024-A507-B29300C3D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Cardal Inia'!$H$6:$U$6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60</c:v>
                </c:pt>
                <c:pt idx="4">
                  <c:v>146</c:v>
                </c:pt>
                <c:pt idx="5">
                  <c:v>171</c:v>
                </c:pt>
                <c:pt idx="6">
                  <c:v>200</c:v>
                </c:pt>
                <c:pt idx="7">
                  <c:v>306</c:v>
                </c:pt>
                <c:pt idx="8">
                  <c:v>345</c:v>
                </c:pt>
                <c:pt idx="9">
                  <c:v>435</c:v>
                </c:pt>
                <c:pt idx="10">
                  <c:v>525</c:v>
                </c:pt>
                <c:pt idx="11">
                  <c:v>552</c:v>
                </c:pt>
                <c:pt idx="12">
                  <c:v>641</c:v>
                </c:pt>
                <c:pt idx="13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29-47E5-8569-B2DC1BD1702B}"/>
            </c:ext>
          </c:extLst>
        </c:ser>
        <c:ser>
          <c:idx val="6"/>
          <c:order val="6"/>
          <c:tx>
            <c:strRef>
              <c:f>'El Cardal Inia'!$G$7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A4-4024-A507-B29300C3DF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A4-4024-A507-B29300C3DF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A4-4024-A507-B29300C3DF00}"/>
                </c:ext>
              </c:extLst>
            </c:dLbl>
            <c:dLbl>
              <c:idx val="3"/>
              <c:layout>
                <c:manualLayout>
                  <c:x val="0.6398739363214242"/>
                  <c:y val="-0.6397953944404097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1A4-4024-A507-B29300C3DF0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9-4377-8140-3D8F856A27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D1-4B92-A634-21759834F0E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AB-80B3-D818F99993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65-40EC-9EEF-1662BF3EAE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96-4D3B-9454-A749EFBD6E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6C-4B93-B268-427A5E373A7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4-4EA5-A9EE-7B57EA3D44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9A-476D-A3A4-5ECAC4DF69D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DE-4761-8799-56DE6404C49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35-4CC4-B3C3-62764B10F3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 Cardal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Cardal Inia'!$H$7:$U$7</c:f>
              <c:numCache>
                <c:formatCode>0</c:formatCode>
                <c:ptCount val="14"/>
                <c:pt idx="0">
                  <c:v>4</c:v>
                </c:pt>
                <c:pt idx="1">
                  <c:v>43</c:v>
                </c:pt>
                <c:pt idx="2">
                  <c:v>61</c:v>
                </c:pt>
                <c:pt idx="3">
                  <c:v>77</c:v>
                </c:pt>
                <c:pt idx="4">
                  <c:v>157</c:v>
                </c:pt>
                <c:pt idx="5">
                  <c:v>233</c:v>
                </c:pt>
                <c:pt idx="6">
                  <c:v>276</c:v>
                </c:pt>
                <c:pt idx="7">
                  <c:v>334</c:v>
                </c:pt>
                <c:pt idx="8">
                  <c:v>404</c:v>
                </c:pt>
                <c:pt idx="9">
                  <c:v>478</c:v>
                </c:pt>
                <c:pt idx="10">
                  <c:v>578</c:v>
                </c:pt>
                <c:pt idx="11">
                  <c:v>673</c:v>
                </c:pt>
                <c:pt idx="12">
                  <c:v>689</c:v>
                </c:pt>
                <c:pt idx="1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29-47E5-8569-B2DC1BD17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'Octay Inia'!$G$6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7-4F5F-AE00-45E45CC61104}"/>
            </c:ext>
          </c:extLst>
        </c:ser>
        <c:ser>
          <c:idx val="1"/>
          <c:order val="1"/>
          <c:tx>
            <c:strRef>
              <c:f>'Octay Inia'!$G$7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7-4F5F-AE00-45E45CC61104}"/>
            </c:ext>
          </c:extLst>
        </c:ser>
        <c:ser>
          <c:idx val="2"/>
          <c:order val="2"/>
          <c:tx>
            <c:strRef>
              <c:f>'Octay Inia'!$G$8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'Octay Inia'!$H$8:$U$8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7-4F5F-AE00-45E45CC61104}"/>
            </c:ext>
          </c:extLst>
        </c:ser>
        <c:ser>
          <c:idx val="3"/>
          <c:order val="3"/>
          <c:tx>
            <c:strRef>
              <c:f>'Octay Inia'!$G$9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4A17-4F5F-AE00-45E45CC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'Octay Inia'!$H$9:$U$9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17-4F5F-AE00-45E45CC61104}"/>
            </c:ext>
          </c:extLst>
        </c:ser>
        <c:ser>
          <c:idx val="4"/>
          <c:order val="4"/>
          <c:tx>
            <c:strRef>
              <c:f>'Octay Inia'!$G$10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'Octay Inia'!$H$10:$U$10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17-4F5F-AE00-45E45CC61104}"/>
            </c:ext>
          </c:extLst>
        </c:ser>
        <c:ser>
          <c:idx val="5"/>
          <c:order val="5"/>
          <c:tx>
            <c:strRef>
              <c:f>'Octay Inia'!$G$6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4A17-4F5F-AE00-45E45CC61104}"/>
              </c:ext>
            </c:extLst>
          </c:dPt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902-4C37-A8A6-BD761E3F34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'Octay Inia'!$H$6:$U$6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54</c:v>
                </c:pt>
                <c:pt idx="4">
                  <c:v>132</c:v>
                </c:pt>
                <c:pt idx="5">
                  <c:v>156</c:v>
                </c:pt>
                <c:pt idx="6">
                  <c:v>189</c:v>
                </c:pt>
                <c:pt idx="7">
                  <c:v>281</c:v>
                </c:pt>
                <c:pt idx="8">
                  <c:v>316</c:v>
                </c:pt>
                <c:pt idx="9">
                  <c:v>441</c:v>
                </c:pt>
                <c:pt idx="10">
                  <c:v>531</c:v>
                </c:pt>
                <c:pt idx="11">
                  <c:v>562</c:v>
                </c:pt>
                <c:pt idx="12">
                  <c:v>652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17-4F5F-AE00-45E45CC61104}"/>
            </c:ext>
          </c:extLst>
        </c:ser>
        <c:ser>
          <c:idx val="6"/>
          <c:order val="6"/>
          <c:tx>
            <c:strRef>
              <c:f>'Octay Inia'!$G$7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02-4C37-A8A6-BD761E3F34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2-4C37-A8A6-BD761E3F34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2-4C37-A8A6-BD761E3F3488}"/>
                </c:ext>
              </c:extLst>
            </c:dLbl>
            <c:dLbl>
              <c:idx val="3"/>
              <c:layout>
                <c:manualLayout>
                  <c:x val="0.63228922371416585"/>
                  <c:y val="-0.7024953430955699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aseline="0">
                        <a:solidFill>
                          <a:srgbClr val="C00000"/>
                        </a:solidFill>
                      </a:defRPr>
                    </a:pPr>
                    <a:r>
                      <a:rPr lang="en-US" b="1"/>
                      <a:t>2020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894406467191805E-2"/>
                      <c:h val="5.682672768937742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4902-4C37-A8A6-BD761E3F34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1-4CF2-ACA1-04535F9F2D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A9-4520-B481-1BAA2E4C47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9-4E84-BE83-ED2E3529EE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8D-4037-9D04-74EDFE12758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0-422A-97FE-981B15086E5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059-B063-B1B3EC26A5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3-4006-9077-FD56CCB609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3A-42EF-B85E-764629AF6C8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7E-4A0B-AE0A-EBA0E91E48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3-43E8-9403-04E78BD980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'Octay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'Octay Inia'!$H$7:$U$7</c:f>
              <c:numCache>
                <c:formatCode>0</c:formatCode>
                <c:ptCount val="14"/>
                <c:pt idx="0">
                  <c:v>2</c:v>
                </c:pt>
                <c:pt idx="1">
                  <c:v>18</c:v>
                </c:pt>
                <c:pt idx="2">
                  <c:v>30</c:v>
                </c:pt>
                <c:pt idx="3">
                  <c:v>45</c:v>
                </c:pt>
                <c:pt idx="4">
                  <c:v>93</c:v>
                </c:pt>
                <c:pt idx="5">
                  <c:v>182</c:v>
                </c:pt>
                <c:pt idx="6">
                  <c:v>231</c:v>
                </c:pt>
                <c:pt idx="7">
                  <c:v>289</c:v>
                </c:pt>
                <c:pt idx="8">
                  <c:v>368</c:v>
                </c:pt>
                <c:pt idx="9">
                  <c:v>453</c:v>
                </c:pt>
                <c:pt idx="10">
                  <c:v>565</c:v>
                </c:pt>
                <c:pt idx="11">
                  <c:v>679</c:v>
                </c:pt>
                <c:pt idx="12">
                  <c:v>683</c:v>
                </c:pt>
                <c:pt idx="13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A17-4F5F-AE00-45E45CC61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'Río Negro'!$G$6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D-4F3A-AC06-016F75A35000}"/>
            </c:ext>
          </c:extLst>
        </c:ser>
        <c:ser>
          <c:idx val="1"/>
          <c:order val="1"/>
          <c:tx>
            <c:strRef>
              <c:f>'Río Negro'!$G$7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D-4F3A-AC06-016F75A35000}"/>
            </c:ext>
          </c:extLst>
        </c:ser>
        <c:ser>
          <c:idx val="2"/>
          <c:order val="2"/>
          <c:tx>
            <c:strRef>
              <c:f>'Río Negro'!$G$8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'Río Negro'!$H$8:$U$8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D-4F3A-AC06-016F75A35000}"/>
            </c:ext>
          </c:extLst>
        </c:ser>
        <c:ser>
          <c:idx val="3"/>
          <c:order val="3"/>
          <c:tx>
            <c:strRef>
              <c:f>'Río Negro'!$G$9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87D-4F3A-AC06-016F75A3500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'Río Negro'!$H$9:$U$9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7D-4F3A-AC06-016F75A35000}"/>
            </c:ext>
          </c:extLst>
        </c:ser>
        <c:ser>
          <c:idx val="4"/>
          <c:order val="4"/>
          <c:tx>
            <c:strRef>
              <c:f>'Río Negro'!$G$10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'Río Negro'!$H$10:$U$10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7D-4F3A-AC06-016F75A35000}"/>
            </c:ext>
          </c:extLst>
        </c:ser>
        <c:ser>
          <c:idx val="5"/>
          <c:order val="5"/>
          <c:tx>
            <c:strRef>
              <c:f>'Río Negro'!$G$6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987D-4F3A-AC06-016F75A35000}"/>
              </c:ext>
            </c:extLst>
          </c:dPt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C16-4134-87BF-5A094E53F7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'Río Negro'!$H$6:$U$6</c:f>
              <c:numCache>
                <c:formatCode>0</c:formatCode>
                <c:ptCount val="14"/>
                <c:pt idx="0">
                  <c:v>18</c:v>
                </c:pt>
                <c:pt idx="1">
                  <c:v>32</c:v>
                </c:pt>
                <c:pt idx="2">
                  <c:v>52</c:v>
                </c:pt>
                <c:pt idx="3">
                  <c:v>128</c:v>
                </c:pt>
                <c:pt idx="4">
                  <c:v>204</c:v>
                </c:pt>
                <c:pt idx="5">
                  <c:v>237</c:v>
                </c:pt>
                <c:pt idx="6">
                  <c:v>286</c:v>
                </c:pt>
                <c:pt idx="7">
                  <c:v>403</c:v>
                </c:pt>
                <c:pt idx="8">
                  <c:v>458</c:v>
                </c:pt>
                <c:pt idx="9">
                  <c:v>551</c:v>
                </c:pt>
                <c:pt idx="10">
                  <c:v>630</c:v>
                </c:pt>
                <c:pt idx="11">
                  <c:v>666</c:v>
                </c:pt>
                <c:pt idx="12">
                  <c:v>756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7D-4F3A-AC06-016F75A35000}"/>
            </c:ext>
          </c:extLst>
        </c:ser>
        <c:ser>
          <c:idx val="6"/>
          <c:order val="6"/>
          <c:tx>
            <c:strRef>
              <c:f>'Río Negro'!$G$7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16-4134-87BF-5A094E53F7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16-4134-87BF-5A094E53F7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6-4134-87BF-5A094E53F765}"/>
                </c:ext>
              </c:extLst>
            </c:dLbl>
            <c:dLbl>
              <c:idx val="3"/>
              <c:layout>
                <c:manualLayout>
                  <c:x val="0.63573682035382872"/>
                  <c:y val="-0.65770966548474119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C16-4134-87BF-5A094E53F7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5D-4505-B3AB-103A93641F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41-4D6A-AFA0-3A4B43EB040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9-4257-B1D8-78FE67537E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60-4D10-82AD-88FDD062748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EE-4CB9-A271-047A824085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B-4EDE-AD94-361036667F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87-404C-835C-B0D5337783C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70-4DCB-8F70-DF338A500A2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1-4503-A893-658AC40E27E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3-4203-BE01-F4806FD3D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'Río Negro'!$H$15:$U$15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'Río Negro'!$H$7:$U$7</c:f>
              <c:numCache>
                <c:formatCode>0</c:formatCode>
                <c:ptCount val="14"/>
                <c:pt idx="0">
                  <c:v>8</c:v>
                </c:pt>
                <c:pt idx="1">
                  <c:v>35</c:v>
                </c:pt>
                <c:pt idx="2">
                  <c:v>69</c:v>
                </c:pt>
                <c:pt idx="3">
                  <c:v>96</c:v>
                </c:pt>
                <c:pt idx="4">
                  <c:v>179</c:v>
                </c:pt>
                <c:pt idx="5">
                  <c:v>277</c:v>
                </c:pt>
                <c:pt idx="6">
                  <c:v>326</c:v>
                </c:pt>
                <c:pt idx="7">
                  <c:v>390</c:v>
                </c:pt>
                <c:pt idx="8">
                  <c:v>463</c:v>
                </c:pt>
                <c:pt idx="9">
                  <c:v>561</c:v>
                </c:pt>
                <c:pt idx="10">
                  <c:v>684</c:v>
                </c:pt>
                <c:pt idx="11">
                  <c:v>787</c:v>
                </c:pt>
                <c:pt idx="12">
                  <c:v>814</c:v>
                </c:pt>
                <c:pt idx="13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7D-4F3A-AC06-016F75A3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'Remehue Inia'!$G$6</c:f>
              <c:strCache>
                <c:ptCount val="1"/>
                <c:pt idx="0">
                  <c:v>2019</c:v>
                </c:pt>
              </c:strCache>
            </c:strRef>
          </c:tx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B-4FC5-A0C4-6B4CEC219C69}"/>
            </c:ext>
          </c:extLst>
        </c:ser>
        <c:ser>
          <c:idx val="1"/>
          <c:order val="1"/>
          <c:tx>
            <c:strRef>
              <c:f>'Remehue Inia'!$G$7</c:f>
              <c:strCache>
                <c:ptCount val="1"/>
                <c:pt idx="0">
                  <c:v>2020</c:v>
                </c:pt>
              </c:strCache>
            </c:strRef>
          </c:tx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Collipulli!#REF!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B-4FC5-A0C4-6B4CEC219C69}"/>
            </c:ext>
          </c:extLst>
        </c:ser>
        <c:ser>
          <c:idx val="2"/>
          <c:order val="2"/>
          <c:tx>
            <c:strRef>
              <c:f>'Remehue Inia'!$G$8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'Remehue Inia'!$H$8:$U$8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B-4FC5-A0C4-6B4CEC219C69}"/>
            </c:ext>
          </c:extLst>
        </c:ser>
        <c:ser>
          <c:idx val="3"/>
          <c:order val="3"/>
          <c:tx>
            <c:strRef>
              <c:f>'Remehue Inia'!$G$9</c:f>
              <c:strCache>
                <c:ptCount val="1"/>
                <c:pt idx="0">
                  <c:v>2022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4CB-4FC5-A0C4-6B4CEC219C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'Remehue Inia'!$H$9:$U$9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CB-4FC5-A0C4-6B4CEC219C69}"/>
            </c:ext>
          </c:extLst>
        </c:ser>
        <c:ser>
          <c:idx val="4"/>
          <c:order val="4"/>
          <c:tx>
            <c:strRef>
              <c:f>'Remehue Inia'!$G$10</c:f>
              <c:strCache>
                <c:ptCount val="1"/>
                <c:pt idx="0">
                  <c:v>2023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'Remehue Inia'!$H$10:$U$10</c:f>
              <c:numCache>
                <c:formatCode>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CB-4FC5-A0C4-6B4CEC219C69}"/>
            </c:ext>
          </c:extLst>
        </c:ser>
        <c:ser>
          <c:idx val="5"/>
          <c:order val="5"/>
          <c:tx>
            <c:strRef>
              <c:f>'Remehue Inia'!$G$6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C4CB-4FC5-A0C4-6B4CEC219C69}"/>
              </c:ext>
            </c:extLst>
          </c:dPt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883-4897-B6CE-7C03F15D38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'Remehue Inia'!$H$6:$U$6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24</c:v>
                </c:pt>
                <c:pt idx="3">
                  <c:v>80</c:v>
                </c:pt>
                <c:pt idx="4">
                  <c:v>166</c:v>
                </c:pt>
                <c:pt idx="5">
                  <c:v>198</c:v>
                </c:pt>
                <c:pt idx="6">
                  <c:v>215</c:v>
                </c:pt>
                <c:pt idx="7">
                  <c:v>284</c:v>
                </c:pt>
                <c:pt idx="8">
                  <c:v>330</c:v>
                </c:pt>
                <c:pt idx="9">
                  <c:v>418</c:v>
                </c:pt>
                <c:pt idx="10">
                  <c:v>496</c:v>
                </c:pt>
                <c:pt idx="11">
                  <c:v>527</c:v>
                </c:pt>
                <c:pt idx="12">
                  <c:v>608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CB-4FC5-A0C4-6B4CEC219C69}"/>
            </c:ext>
          </c:extLst>
        </c:ser>
        <c:ser>
          <c:idx val="6"/>
          <c:order val="6"/>
          <c:tx>
            <c:strRef>
              <c:f>'Remehue Inia'!$G$7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83-4897-B6CE-7C03F15D38E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83-4897-B6CE-7C03F15D38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83-4897-B6CE-7C03F15D38EE}"/>
                </c:ext>
              </c:extLst>
            </c:dLbl>
            <c:dLbl>
              <c:idx val="3"/>
              <c:layout>
                <c:manualLayout>
                  <c:x val="0.638494897665559"/>
                  <c:y val="-0.66794639179578774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883-4897-B6CE-7C03F15D38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5A-41C6-BCD4-5003981EC0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0-48B4-A0C2-DB197A78F3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5E-48BA-8DB5-AADDD5B2CAB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35-4F44-9153-B394AF24765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B6-469B-B619-40806B1C80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A5-4844-B6A8-818871F9C1F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2-4051-85BD-83FE62B017F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A-462D-8391-0238535D79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6-49AE-AA07-C4E67B3EC0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E6-4D07-89CE-0E14D4A74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'Remehue Inia'!$H$15:$U$15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'Remehue Inia'!$H$7:$U$7</c:f>
              <c:numCache>
                <c:formatCode>0</c:formatCode>
                <c:ptCount val="14"/>
                <c:pt idx="0">
                  <c:v>4</c:v>
                </c:pt>
                <c:pt idx="1">
                  <c:v>20</c:v>
                </c:pt>
                <c:pt idx="2">
                  <c:v>54</c:v>
                </c:pt>
                <c:pt idx="3">
                  <c:v>76</c:v>
                </c:pt>
                <c:pt idx="4">
                  <c:v>162</c:v>
                </c:pt>
                <c:pt idx="5">
                  <c:v>246</c:v>
                </c:pt>
                <c:pt idx="6">
                  <c:v>288</c:v>
                </c:pt>
                <c:pt idx="7">
                  <c:v>345</c:v>
                </c:pt>
                <c:pt idx="8">
                  <c:v>414</c:v>
                </c:pt>
                <c:pt idx="9">
                  <c:v>500</c:v>
                </c:pt>
                <c:pt idx="10">
                  <c:v>601</c:v>
                </c:pt>
                <c:pt idx="11">
                  <c:v>701</c:v>
                </c:pt>
                <c:pt idx="12">
                  <c:v>736</c:v>
                </c:pt>
                <c:pt idx="13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CB-4FC5-A0C4-6B4CEC21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Buin!$G$6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0BE-4501-B257-78D94FC68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66</c:v>
                </c:pt>
                <c:pt idx="4">
                  <c:v>151</c:v>
                </c:pt>
                <c:pt idx="5">
                  <c:v>222</c:v>
                </c:pt>
                <c:pt idx="6">
                  <c:v>336</c:v>
                </c:pt>
                <c:pt idx="7">
                  <c:v>427</c:v>
                </c:pt>
                <c:pt idx="8">
                  <c:v>527</c:v>
                </c:pt>
                <c:pt idx="9">
                  <c:v>631</c:v>
                </c:pt>
                <c:pt idx="10">
                  <c:v>726</c:v>
                </c:pt>
                <c:pt idx="11">
                  <c:v>816</c:v>
                </c:pt>
                <c:pt idx="12">
                  <c:v>867</c:v>
                </c:pt>
                <c:pt idx="13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501-B257-78D94FC68ED0}"/>
            </c:ext>
          </c:extLst>
        </c:ser>
        <c:ser>
          <c:idx val="1"/>
          <c:order val="1"/>
          <c:tx>
            <c:strRef>
              <c:f>Buin!$G$7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0BE-4501-B257-78D94FC68E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Buin!$H$7:$U$7</c:f>
              <c:numCache>
                <c:formatCode>0</c:formatCode>
                <c:ptCount val="14"/>
                <c:pt idx="0">
                  <c:v>0</c:v>
                </c:pt>
                <c:pt idx="1">
                  <c:v>33</c:v>
                </c:pt>
                <c:pt idx="2">
                  <c:v>84</c:v>
                </c:pt>
                <c:pt idx="3">
                  <c:v>134</c:v>
                </c:pt>
                <c:pt idx="4">
                  <c:v>191</c:v>
                </c:pt>
                <c:pt idx="5">
                  <c:v>238</c:v>
                </c:pt>
                <c:pt idx="6">
                  <c:v>281</c:v>
                </c:pt>
                <c:pt idx="7">
                  <c:v>331</c:v>
                </c:pt>
                <c:pt idx="8">
                  <c:v>404</c:v>
                </c:pt>
                <c:pt idx="9">
                  <c:v>484</c:v>
                </c:pt>
                <c:pt idx="10">
                  <c:v>558</c:v>
                </c:pt>
                <c:pt idx="11">
                  <c:v>604</c:v>
                </c:pt>
                <c:pt idx="12">
                  <c:v>687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E-4501-B257-78D94FC68ED0}"/>
            </c:ext>
          </c:extLst>
        </c:ser>
        <c:ser>
          <c:idx val="2"/>
          <c:order val="2"/>
          <c:tx>
            <c:strRef>
              <c:f>Buin!$G$8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1.5169425214516521E-2"/>
                  <c:y val="1.887905955525692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0BE-4501-B257-78D94FC68E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Buin!$H$8:$U$8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14</c:v>
                </c:pt>
                <c:pt idx="3">
                  <c:v>18</c:v>
                </c:pt>
                <c:pt idx="4">
                  <c:v>64</c:v>
                </c:pt>
                <c:pt idx="5">
                  <c:v>103</c:v>
                </c:pt>
                <c:pt idx="6">
                  <c:v>178</c:v>
                </c:pt>
                <c:pt idx="7">
                  <c:v>240</c:v>
                </c:pt>
                <c:pt idx="8">
                  <c:v>326</c:v>
                </c:pt>
                <c:pt idx="9">
                  <c:v>429</c:v>
                </c:pt>
                <c:pt idx="10">
                  <c:v>529</c:v>
                </c:pt>
                <c:pt idx="11">
                  <c:v>593</c:v>
                </c:pt>
                <c:pt idx="12">
                  <c:v>660</c:v>
                </c:pt>
                <c:pt idx="13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BE-4501-B257-78D94FC68ED0}"/>
            </c:ext>
          </c:extLst>
        </c:ser>
        <c:ser>
          <c:idx val="3"/>
          <c:order val="3"/>
          <c:tx>
            <c:strRef>
              <c:f>Buin!$G$9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0BE-4501-B257-78D94FC68ED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E-4501-B257-78D94FC68E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BE-4501-B257-78D94FC68E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BE-4501-B257-78D94FC68E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BE-4501-B257-78D94FC68E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BE-4501-B257-78D94FC68E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BE-4501-B257-78D94FC68ED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BE-4501-B257-78D94FC68ED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BE-4501-B257-78D94FC68ED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6-49D2-883A-43E0323487E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6-49D2-883A-43E0323487E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6-49D2-883A-43E0323487E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66-49D2-883A-43E0323487E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A66-49D2-883A-43E032348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Buin!$H$9:$U$9</c:f>
              <c:numCache>
                <c:formatCode>0</c:formatCode>
                <c:ptCount val="14"/>
                <c:pt idx="0">
                  <c:v>1</c:v>
                </c:pt>
                <c:pt idx="1">
                  <c:v>52</c:v>
                </c:pt>
                <c:pt idx="2">
                  <c:v>56</c:v>
                </c:pt>
                <c:pt idx="3">
                  <c:v>112</c:v>
                </c:pt>
                <c:pt idx="4">
                  <c:v>199</c:v>
                </c:pt>
                <c:pt idx="5">
                  <c:v>274</c:v>
                </c:pt>
                <c:pt idx="6">
                  <c:v>363</c:v>
                </c:pt>
                <c:pt idx="7">
                  <c:v>446</c:v>
                </c:pt>
                <c:pt idx="8">
                  <c:v>483</c:v>
                </c:pt>
                <c:pt idx="9">
                  <c:v>528</c:v>
                </c:pt>
                <c:pt idx="10">
                  <c:v>598</c:v>
                </c:pt>
                <c:pt idx="11">
                  <c:v>682</c:v>
                </c:pt>
                <c:pt idx="12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0BE-4501-B257-78D94FC68ED0}"/>
            </c:ext>
          </c:extLst>
        </c:ser>
        <c:ser>
          <c:idx val="4"/>
          <c:order val="4"/>
          <c:tx>
            <c:strRef>
              <c:f>Buin!$G$10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BE-4501-B257-78D94FC68E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BE-4501-B257-78D94FC68E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BE-4501-B257-78D94FC68E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BE-4501-B257-78D94FC68E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BE-4501-B257-78D94FC68E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0BE-4501-B257-78D94FC68ED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0BE-4501-B257-78D94FC68ED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0BE-4501-B257-78D94FC68ED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0BE-4501-B257-78D94FC68ED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0BE-4501-B257-78D94FC68E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BE-4501-B257-78D94FC68ED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BE-4501-B257-78D94FC68E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0BE-4501-B257-78D94FC68ED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0BE-4501-B257-78D94FC68E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Buin!$H$10:$U$10</c:f>
              <c:numCache>
                <c:formatCode>0</c:formatCode>
                <c:ptCount val="14"/>
                <c:pt idx="0">
                  <c:v>11</c:v>
                </c:pt>
                <c:pt idx="1">
                  <c:v>36</c:v>
                </c:pt>
                <c:pt idx="2">
                  <c:v>69</c:v>
                </c:pt>
                <c:pt idx="3">
                  <c:v>105</c:v>
                </c:pt>
                <c:pt idx="4">
                  <c:v>179</c:v>
                </c:pt>
                <c:pt idx="5">
                  <c:v>216</c:v>
                </c:pt>
                <c:pt idx="6">
                  <c:v>263</c:v>
                </c:pt>
                <c:pt idx="7">
                  <c:v>337</c:v>
                </c:pt>
                <c:pt idx="8">
                  <c:v>425</c:v>
                </c:pt>
                <c:pt idx="9">
                  <c:v>480</c:v>
                </c:pt>
                <c:pt idx="10">
                  <c:v>521</c:v>
                </c:pt>
                <c:pt idx="11">
                  <c:v>584</c:v>
                </c:pt>
                <c:pt idx="12">
                  <c:v>660</c:v>
                </c:pt>
                <c:pt idx="13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0BE-4501-B257-78D94FC68ED0}"/>
            </c:ext>
          </c:extLst>
        </c:ser>
        <c:ser>
          <c:idx val="5"/>
          <c:order val="5"/>
          <c:tx>
            <c:strRef>
              <c:f>Buin!$G$11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B0BE-4501-B257-78D94FC68ED0}"/>
              </c:ext>
            </c:extLst>
          </c:dPt>
          <c:dLbls>
            <c:dLbl>
              <c:idx val="3"/>
              <c:layout>
                <c:manualLayout>
                  <c:x val="0.61221248401346728"/>
                  <c:y val="-0.58647510491256916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B0BE-4501-B257-78D94FC68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Buin!$H$11:$U$11</c:f>
              <c:numCache>
                <c:formatCode>0</c:formatCode>
                <c:ptCount val="14"/>
                <c:pt idx="0">
                  <c:v>9</c:v>
                </c:pt>
                <c:pt idx="1">
                  <c:v>12</c:v>
                </c:pt>
                <c:pt idx="2">
                  <c:v>56</c:v>
                </c:pt>
                <c:pt idx="3">
                  <c:v>114</c:v>
                </c:pt>
                <c:pt idx="4">
                  <c:v>169</c:v>
                </c:pt>
                <c:pt idx="5">
                  <c:v>220</c:v>
                </c:pt>
                <c:pt idx="6">
                  <c:v>280</c:v>
                </c:pt>
                <c:pt idx="7">
                  <c:v>369</c:v>
                </c:pt>
                <c:pt idx="8">
                  <c:v>431</c:v>
                </c:pt>
                <c:pt idx="9">
                  <c:v>518</c:v>
                </c:pt>
                <c:pt idx="10">
                  <c:v>589</c:v>
                </c:pt>
                <c:pt idx="11">
                  <c:v>664</c:v>
                </c:pt>
                <c:pt idx="12">
                  <c:v>756</c:v>
                </c:pt>
                <c:pt idx="13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0BE-4501-B257-78D94FC68ED0}"/>
            </c:ext>
          </c:extLst>
        </c:ser>
        <c:ser>
          <c:idx val="6"/>
          <c:order val="6"/>
          <c:tx>
            <c:strRef>
              <c:f>Buin!$G$12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0BE-4501-B257-78D94FC68E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0BE-4501-B257-78D94FC68E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0BE-4501-B257-78D94FC68E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0BE-4501-B257-78D94FC68ED0}"/>
                </c:ext>
              </c:extLst>
            </c:dLbl>
            <c:dLbl>
              <c:idx val="4"/>
              <c:layout>
                <c:manualLayout>
                  <c:x val="0.57368008083989752"/>
                  <c:y val="-0.3198976972202049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BB0-49B6-A504-239DA70534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E8-4616-B1AE-EEFE7634BC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92-462D-A445-EC2FF76118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70-4A9A-BCA1-D06677F6C9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7-466B-B2F9-41C586ABB4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9-4520-853D-9064E6C754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3-4D6A-9F6F-403DF7BD380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1E-4F0C-A799-BA16E2ABC6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4-4726-97CD-5333BE054A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F6-4D71-8570-B6072FA92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Buin!$H$15:$U$15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Buin!$H$12:$U$12</c:f>
              <c:numCache>
                <c:formatCode>0</c:formatCode>
                <c:ptCount val="14"/>
                <c:pt idx="0">
                  <c:v>10</c:v>
                </c:pt>
                <c:pt idx="1">
                  <c:v>30</c:v>
                </c:pt>
                <c:pt idx="2">
                  <c:v>79</c:v>
                </c:pt>
                <c:pt idx="3">
                  <c:v>113</c:v>
                </c:pt>
                <c:pt idx="4">
                  <c:v>155</c:v>
                </c:pt>
                <c:pt idx="5">
                  <c:v>172</c:v>
                </c:pt>
                <c:pt idx="6">
                  <c:v>257</c:v>
                </c:pt>
                <c:pt idx="7">
                  <c:v>321</c:v>
                </c:pt>
                <c:pt idx="8">
                  <c:v>350</c:v>
                </c:pt>
                <c:pt idx="9">
                  <c:v>401</c:v>
                </c:pt>
                <c:pt idx="10">
                  <c:v>461</c:v>
                </c:pt>
                <c:pt idx="11">
                  <c:v>523</c:v>
                </c:pt>
                <c:pt idx="12">
                  <c:v>544</c:v>
                </c:pt>
                <c:pt idx="13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0BE-4501-B257-78D94FC6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Requínoa!$G$6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FD-4F72-B6F1-74861A32DC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FD-4F72-B6F1-74861A32DC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FD-4F72-B6F1-74861A32DC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FD-4F72-B6F1-74861A32DC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FD-4F72-B6F1-74861A32DC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FD-4F72-B6F1-74861A32DC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FD-4F72-B6F1-74861A32DC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FD-4F72-B6F1-74861A32DC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FD-4F72-B6F1-74861A32DC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D-4F72-B6F1-74861A32DC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FD-4F72-B6F1-74861A32DCEB}"/>
                </c:ext>
              </c:extLst>
            </c:dLbl>
            <c:dLbl>
              <c:idx val="11"/>
              <c:layout>
                <c:manualLayout>
                  <c:x val="-4.1371159675955161E-3"/>
                  <c:y val="-1.4159294666442694E-2"/>
                </c:manualLayout>
              </c:layout>
              <c:tx>
                <c:rich>
                  <a:bodyPr/>
                  <a:lstStyle/>
                  <a:p>
                    <a:fld id="{37D36FDD-1432-4665-AD25-3551AA8645CA}" type="SERIESNAME"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[NOMBRE DE LA SERIE]</a:t>
                    </a:fld>
                    <a:endParaRPr lang="es-CL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2FD-4F72-B6F1-74861A32DCEB}"/>
                </c:ext>
              </c:extLst>
            </c:dLbl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12D-4C04-864D-B0C822A3D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Requínoa!$H$6:$U$6</c:f>
              <c:numCache>
                <c:formatCode>0</c:formatCode>
                <c:ptCount val="14"/>
                <c:pt idx="0">
                  <c:v>0.8</c:v>
                </c:pt>
                <c:pt idx="1">
                  <c:v>16.2</c:v>
                </c:pt>
                <c:pt idx="2">
                  <c:v>96.5</c:v>
                </c:pt>
                <c:pt idx="3">
                  <c:v>158</c:v>
                </c:pt>
                <c:pt idx="4">
                  <c:v>247.8</c:v>
                </c:pt>
                <c:pt idx="5">
                  <c:v>324.5</c:v>
                </c:pt>
                <c:pt idx="6">
                  <c:v>406</c:v>
                </c:pt>
                <c:pt idx="7">
                  <c:v>529.5</c:v>
                </c:pt>
                <c:pt idx="8">
                  <c:v>628.20000000000005</c:v>
                </c:pt>
                <c:pt idx="9">
                  <c:v>681.2</c:v>
                </c:pt>
                <c:pt idx="10">
                  <c:v>729.2</c:v>
                </c:pt>
                <c:pt idx="11">
                  <c:v>785.2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D-4C04-864D-B0C822A3D2E2}"/>
            </c:ext>
          </c:extLst>
        </c:ser>
        <c:ser>
          <c:idx val="1"/>
          <c:order val="1"/>
          <c:tx>
            <c:strRef>
              <c:f>Requínoa!$G$7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12D-4C04-864D-B0C822A3D2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Requínoa!$H$7:$U$7</c:f>
              <c:numCache>
                <c:formatCode>0</c:formatCode>
                <c:ptCount val="14"/>
                <c:pt idx="0">
                  <c:v>5.5</c:v>
                </c:pt>
                <c:pt idx="1">
                  <c:v>42</c:v>
                </c:pt>
                <c:pt idx="2">
                  <c:v>104.8</c:v>
                </c:pt>
                <c:pt idx="3">
                  <c:v>143.19999999999999</c:v>
                </c:pt>
                <c:pt idx="4">
                  <c:v>222.5</c:v>
                </c:pt>
                <c:pt idx="5">
                  <c:v>253.5</c:v>
                </c:pt>
                <c:pt idx="6">
                  <c:v>320.2</c:v>
                </c:pt>
                <c:pt idx="7">
                  <c:v>421</c:v>
                </c:pt>
                <c:pt idx="8">
                  <c:v>521</c:v>
                </c:pt>
                <c:pt idx="9">
                  <c:v>614.79999999999995</c:v>
                </c:pt>
                <c:pt idx="10">
                  <c:v>648.5</c:v>
                </c:pt>
                <c:pt idx="11">
                  <c:v>719.5</c:v>
                </c:pt>
                <c:pt idx="12">
                  <c:v>805.8</c:v>
                </c:pt>
                <c:pt idx="13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D-4C04-864D-B0C822A3D2E2}"/>
            </c:ext>
          </c:extLst>
        </c:ser>
        <c:ser>
          <c:idx val="2"/>
          <c:order val="2"/>
          <c:tx>
            <c:strRef>
              <c:f>Requínoa!$G$8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1.7927502526246798E-2"/>
                  <c:y val="2.359882444407113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12D-4C04-864D-B0C822A3D2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Requínoa!$H$8:$U$8</c:f>
              <c:numCache>
                <c:formatCode>0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23</c:v>
                </c:pt>
                <c:pt idx="3">
                  <c:v>57</c:v>
                </c:pt>
                <c:pt idx="4">
                  <c:v>101</c:v>
                </c:pt>
                <c:pt idx="5">
                  <c:v>129</c:v>
                </c:pt>
                <c:pt idx="6">
                  <c:v>226</c:v>
                </c:pt>
                <c:pt idx="7">
                  <c:v>294</c:v>
                </c:pt>
                <c:pt idx="8">
                  <c:v>393</c:v>
                </c:pt>
                <c:pt idx="9">
                  <c:v>487</c:v>
                </c:pt>
                <c:pt idx="10">
                  <c:v>587</c:v>
                </c:pt>
                <c:pt idx="11">
                  <c:v>650</c:v>
                </c:pt>
                <c:pt idx="12">
                  <c:v>730</c:v>
                </c:pt>
                <c:pt idx="13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2D-4C04-864D-B0C822A3D2E2}"/>
            </c:ext>
          </c:extLst>
        </c:ser>
        <c:ser>
          <c:idx val="3"/>
          <c:order val="3"/>
          <c:tx>
            <c:strRef>
              <c:f>Requínoa!$G$9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812D-4C04-864D-B0C822A3D2E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2D-4C04-864D-B0C822A3D2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2D-4C04-864D-B0C822A3D2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2D-4C04-864D-B0C822A3D2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2D-4C04-864D-B0C822A3D2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2D-4C04-864D-B0C822A3D2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2D-4C04-864D-B0C822A3D2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2D-4C04-864D-B0C822A3D2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2D-4C04-864D-B0C822A3D2E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FD-4F72-B6F1-74861A32DC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FD-4F72-B6F1-74861A32DC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FD-4F72-B6F1-74861A32DC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FD-4F72-B6F1-74861A32DCE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FD-4F72-B6F1-74861A32DC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Requínoa!$H$9:$U$9</c:f>
              <c:numCache>
                <c:formatCode>0</c:formatCode>
                <c:ptCount val="14"/>
                <c:pt idx="0">
                  <c:v>5</c:v>
                </c:pt>
                <c:pt idx="1">
                  <c:v>25</c:v>
                </c:pt>
                <c:pt idx="2">
                  <c:v>25</c:v>
                </c:pt>
                <c:pt idx="3">
                  <c:v>77</c:v>
                </c:pt>
                <c:pt idx="4">
                  <c:v>142</c:v>
                </c:pt>
                <c:pt idx="5">
                  <c:v>169</c:v>
                </c:pt>
                <c:pt idx="6">
                  <c:v>258</c:v>
                </c:pt>
                <c:pt idx="7">
                  <c:v>337</c:v>
                </c:pt>
                <c:pt idx="8">
                  <c:v>374</c:v>
                </c:pt>
                <c:pt idx="9">
                  <c:v>427</c:v>
                </c:pt>
                <c:pt idx="10">
                  <c:v>475</c:v>
                </c:pt>
                <c:pt idx="11">
                  <c:v>551</c:v>
                </c:pt>
                <c:pt idx="12">
                  <c:v>624</c:v>
                </c:pt>
                <c:pt idx="13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12D-4C04-864D-B0C822A3D2E2}"/>
            </c:ext>
          </c:extLst>
        </c:ser>
        <c:ser>
          <c:idx val="4"/>
          <c:order val="4"/>
          <c:tx>
            <c:strRef>
              <c:f>Requínoa!$G$10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2D-4C04-864D-B0C822A3D2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12D-4C04-864D-B0C822A3D2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2D-4C04-864D-B0C822A3D2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2D-4C04-864D-B0C822A3D2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2D-4C04-864D-B0C822A3D2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2D-4C04-864D-B0C822A3D2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2D-4C04-864D-B0C822A3D2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12D-4C04-864D-B0C822A3D2E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2D-4C04-864D-B0C822A3D2E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2D-4C04-864D-B0C822A3D2E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12D-4C04-864D-B0C822A3D2E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2D-4C04-864D-B0C822A3D2E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12D-4C04-864D-B0C822A3D2E2}"/>
                </c:ext>
              </c:extLst>
            </c:dLbl>
            <c:dLbl>
              <c:idx val="13"/>
              <c:layout>
                <c:manualLayout>
                  <c:x val="-5.3782507578740389E-2"/>
                  <c:y val="-2.1632005845621101E-1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812D-4C04-864D-B0C822A3D2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Requínoa!$H$10:$U$10</c:f>
              <c:numCache>
                <c:formatCode>0</c:formatCode>
                <c:ptCount val="14"/>
                <c:pt idx="0">
                  <c:v>9</c:v>
                </c:pt>
                <c:pt idx="1">
                  <c:v>21</c:v>
                </c:pt>
                <c:pt idx="2">
                  <c:v>50</c:v>
                </c:pt>
                <c:pt idx="3">
                  <c:v>85</c:v>
                </c:pt>
                <c:pt idx="4">
                  <c:v>173</c:v>
                </c:pt>
                <c:pt idx="5">
                  <c:v>234</c:v>
                </c:pt>
                <c:pt idx="6">
                  <c:v>282</c:v>
                </c:pt>
                <c:pt idx="7">
                  <c:v>378</c:v>
                </c:pt>
                <c:pt idx="8">
                  <c:v>491</c:v>
                </c:pt>
                <c:pt idx="9">
                  <c:v>537</c:v>
                </c:pt>
                <c:pt idx="10">
                  <c:v>562</c:v>
                </c:pt>
                <c:pt idx="11">
                  <c:v>608</c:v>
                </c:pt>
                <c:pt idx="12">
                  <c:v>700</c:v>
                </c:pt>
                <c:pt idx="13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12D-4C04-864D-B0C822A3D2E2}"/>
            </c:ext>
          </c:extLst>
        </c:ser>
        <c:ser>
          <c:idx val="5"/>
          <c:order val="5"/>
          <c:tx>
            <c:strRef>
              <c:f>Requínoa!$G$11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812D-4C04-864D-B0C822A3D2E2}"/>
              </c:ext>
            </c:extLst>
          </c:dPt>
          <c:dLbls>
            <c:dLbl>
              <c:idx val="3"/>
              <c:layout>
                <c:manualLayout>
                  <c:x val="0.61083344535760187"/>
                  <c:y val="-0.6360326362451185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812D-4C04-864D-B0C822A3D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Requínoa!$H$11:$U$11</c:f>
              <c:numCache>
                <c:formatCode>0</c:formatCode>
                <c:ptCount val="14"/>
                <c:pt idx="0">
                  <c:v>9</c:v>
                </c:pt>
                <c:pt idx="1">
                  <c:v>9</c:v>
                </c:pt>
                <c:pt idx="2">
                  <c:v>56</c:v>
                </c:pt>
                <c:pt idx="3">
                  <c:v>124</c:v>
                </c:pt>
                <c:pt idx="4">
                  <c:v>190</c:v>
                </c:pt>
                <c:pt idx="5">
                  <c:v>222</c:v>
                </c:pt>
                <c:pt idx="6">
                  <c:v>296</c:v>
                </c:pt>
                <c:pt idx="7">
                  <c:v>368</c:v>
                </c:pt>
                <c:pt idx="8">
                  <c:v>458</c:v>
                </c:pt>
                <c:pt idx="9">
                  <c:v>555</c:v>
                </c:pt>
                <c:pt idx="10">
                  <c:v>636</c:v>
                </c:pt>
                <c:pt idx="11">
                  <c:v>732</c:v>
                </c:pt>
                <c:pt idx="12">
                  <c:v>816</c:v>
                </c:pt>
                <c:pt idx="13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12D-4C04-864D-B0C822A3D2E2}"/>
            </c:ext>
          </c:extLst>
        </c:ser>
        <c:ser>
          <c:idx val="6"/>
          <c:order val="6"/>
          <c:tx>
            <c:strRef>
              <c:f>Requínoa!$G$12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12D-4C04-864D-B0C822A3D2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12D-4C04-864D-B0C822A3D2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12D-4C04-864D-B0C822A3D2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12D-4C04-864D-B0C822A3D2E2}"/>
                </c:ext>
              </c:extLst>
            </c:dLbl>
            <c:dLbl>
              <c:idx val="4"/>
              <c:layout>
                <c:manualLayout>
                  <c:x val="0.57230104218403244"/>
                  <c:y val="-0.36084460246439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0A0-4E01-BA0E-9C498071666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D-44D5-B76F-A1C5905A8A3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CD-4FDC-A782-32235BBAF1E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C9-45BE-B273-855140E9020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CA-42A1-A702-C788EC26043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D3-4FC5-8DD2-3DDF889AF74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0-49A9-9CD3-3529A3DE5DE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09-407A-8FC2-65C8AE9A19D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43-40CD-8976-1B0182D3472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88-431A-ABB8-860258864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Requínoa!$H$15:$U$15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Requínoa!$H$12:$U$12</c:f>
              <c:numCache>
                <c:formatCode>0</c:formatCode>
                <c:ptCount val="14"/>
                <c:pt idx="0">
                  <c:v>9</c:v>
                </c:pt>
                <c:pt idx="1">
                  <c:v>34</c:v>
                </c:pt>
                <c:pt idx="2">
                  <c:v>97</c:v>
                </c:pt>
                <c:pt idx="3">
                  <c:v>139</c:v>
                </c:pt>
                <c:pt idx="4">
                  <c:v>197</c:v>
                </c:pt>
                <c:pt idx="5">
                  <c:v>219</c:v>
                </c:pt>
                <c:pt idx="6">
                  <c:v>314</c:v>
                </c:pt>
                <c:pt idx="7">
                  <c:v>370</c:v>
                </c:pt>
                <c:pt idx="8">
                  <c:v>388</c:v>
                </c:pt>
                <c:pt idx="9">
                  <c:v>421</c:v>
                </c:pt>
                <c:pt idx="10">
                  <c:v>459</c:v>
                </c:pt>
                <c:pt idx="11">
                  <c:v>520</c:v>
                </c:pt>
                <c:pt idx="12">
                  <c:v>550</c:v>
                </c:pt>
                <c:pt idx="13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12D-4C04-864D-B0C822A3D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'El Tambo'!$G$6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5.5237230482096715E-2"/>
                  <c:y val="-1.337198585408419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E8D-4532-9A4D-A4F840718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Tambo'!$H$6:$U$6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75</c:v>
                </c:pt>
                <c:pt idx="5">
                  <c:v>135</c:v>
                </c:pt>
                <c:pt idx="6">
                  <c:v>226</c:v>
                </c:pt>
                <c:pt idx="7">
                  <c:v>284</c:v>
                </c:pt>
                <c:pt idx="8">
                  <c:v>325</c:v>
                </c:pt>
                <c:pt idx="9">
                  <c:v>440</c:v>
                </c:pt>
                <c:pt idx="10">
                  <c:v>534</c:v>
                </c:pt>
                <c:pt idx="11">
                  <c:v>587</c:v>
                </c:pt>
                <c:pt idx="12">
                  <c:v>608</c:v>
                </c:pt>
                <c:pt idx="13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D-4532-9A4D-A4F8407180E7}"/>
            </c:ext>
          </c:extLst>
        </c:ser>
        <c:ser>
          <c:idx val="1"/>
          <c:order val="1"/>
          <c:tx>
            <c:strRef>
              <c:f>'El Tambo'!$G$7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E8D-4532-9A4D-A4F8407180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Tambo'!$H$7:$U$7</c:f>
              <c:numCache>
                <c:formatCode>0</c:formatCode>
                <c:ptCount val="14"/>
                <c:pt idx="0">
                  <c:v>0</c:v>
                </c:pt>
                <c:pt idx="1">
                  <c:v>18</c:v>
                </c:pt>
                <c:pt idx="2">
                  <c:v>38</c:v>
                </c:pt>
                <c:pt idx="3">
                  <c:v>57</c:v>
                </c:pt>
                <c:pt idx="4">
                  <c:v>116</c:v>
                </c:pt>
                <c:pt idx="5">
                  <c:v>140</c:v>
                </c:pt>
                <c:pt idx="6">
                  <c:v>159</c:v>
                </c:pt>
                <c:pt idx="7">
                  <c:v>258</c:v>
                </c:pt>
                <c:pt idx="8">
                  <c:v>343</c:v>
                </c:pt>
                <c:pt idx="9">
                  <c:v>392</c:v>
                </c:pt>
                <c:pt idx="10">
                  <c:v>459</c:v>
                </c:pt>
                <c:pt idx="11">
                  <c:v>499</c:v>
                </c:pt>
                <c:pt idx="12">
                  <c:v>587</c:v>
                </c:pt>
                <c:pt idx="13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8D-4532-9A4D-A4F8407180E7}"/>
            </c:ext>
          </c:extLst>
        </c:ser>
        <c:ser>
          <c:idx val="2"/>
          <c:order val="2"/>
          <c:tx>
            <c:strRef>
              <c:f>'El Tambo'!$G$8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1.7927502526246798E-2"/>
                  <c:y val="4.011800155492097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E8D-4532-9A4D-A4F8407180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Tambo'!$H$8:$U$8</c:f>
              <c:numCache>
                <c:formatCode>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13</c:v>
                </c:pt>
                <c:pt idx="4">
                  <c:v>27</c:v>
                </c:pt>
                <c:pt idx="5">
                  <c:v>54</c:v>
                </c:pt>
                <c:pt idx="6">
                  <c:v>142</c:v>
                </c:pt>
                <c:pt idx="7">
                  <c:v>210</c:v>
                </c:pt>
                <c:pt idx="8">
                  <c:v>294</c:v>
                </c:pt>
                <c:pt idx="9">
                  <c:v>376</c:v>
                </c:pt>
                <c:pt idx="10">
                  <c:v>474</c:v>
                </c:pt>
                <c:pt idx="11">
                  <c:v>536</c:v>
                </c:pt>
                <c:pt idx="12">
                  <c:v>587</c:v>
                </c:pt>
                <c:pt idx="13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8D-4532-9A4D-A4F8407180E7}"/>
            </c:ext>
          </c:extLst>
        </c:ser>
        <c:ser>
          <c:idx val="3"/>
          <c:order val="3"/>
          <c:tx>
            <c:strRef>
              <c:f>'El Tambo'!$G$9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CE8D-4532-9A4D-A4F8407180E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8D-4532-9A4D-A4F8407180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8D-4532-9A4D-A4F8407180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8D-4532-9A4D-A4F8407180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8D-4532-9A4D-A4F8407180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8D-4532-9A4D-A4F8407180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8D-4532-9A4D-A4F8407180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8D-4532-9A4D-A4F8407180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8D-4532-9A4D-A4F8407180E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F2-419B-8AE1-734EAFBFA56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F2-419B-8AE1-734EAFBFA56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F2-419B-8AE1-734EAFBFA56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2-419B-8AE1-734EAFBFA56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F2-419B-8AE1-734EAFBFA569}"/>
                </c:ext>
              </c:extLst>
            </c:dLbl>
            <c:dLbl>
              <c:idx val="13"/>
              <c:layout>
                <c:manualLayout>
                  <c:x val="-5.5161546234605528E-3"/>
                  <c:y val="3.303835422169962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F2-419B-8AE1-734EAFBFA5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Tambo'!$H$9:$U$9</c:f>
              <c:numCache>
                <c:formatCode>0</c:formatCode>
                <c:ptCount val="14"/>
                <c:pt idx="0">
                  <c:v>0.8</c:v>
                </c:pt>
                <c:pt idx="1">
                  <c:v>8.1</c:v>
                </c:pt>
                <c:pt idx="2">
                  <c:v>8.1</c:v>
                </c:pt>
                <c:pt idx="3">
                  <c:v>44</c:v>
                </c:pt>
                <c:pt idx="4">
                  <c:v>86</c:v>
                </c:pt>
                <c:pt idx="5">
                  <c:v>149</c:v>
                </c:pt>
                <c:pt idx="6">
                  <c:v>241</c:v>
                </c:pt>
                <c:pt idx="7">
                  <c:v>321</c:v>
                </c:pt>
                <c:pt idx="8">
                  <c:v>379</c:v>
                </c:pt>
                <c:pt idx="9">
                  <c:v>399</c:v>
                </c:pt>
                <c:pt idx="10">
                  <c:v>437</c:v>
                </c:pt>
                <c:pt idx="11">
                  <c:v>511</c:v>
                </c:pt>
                <c:pt idx="12">
                  <c:v>582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E8D-4532-9A4D-A4F8407180E7}"/>
            </c:ext>
          </c:extLst>
        </c:ser>
        <c:ser>
          <c:idx val="4"/>
          <c:order val="4"/>
          <c:tx>
            <c:strRef>
              <c:f>'El Tambo'!$G$10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8D-4532-9A4D-A4F8407180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8D-4532-9A4D-A4F8407180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8D-4532-9A4D-A4F8407180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8D-4532-9A4D-A4F8407180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8D-4532-9A4D-A4F8407180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8D-4532-9A4D-A4F8407180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8D-4532-9A4D-A4F8407180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8D-4532-9A4D-A4F8407180E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8D-4532-9A4D-A4F8407180E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8D-4532-9A4D-A4F8407180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E8D-4532-9A4D-A4F8407180E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E8D-4532-9A4D-A4F8407180E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8D-4532-9A4D-A4F8407180E7}"/>
                </c:ext>
              </c:extLst>
            </c:dLbl>
            <c:dLbl>
              <c:idx val="13"/>
              <c:layout>
                <c:manualLayout>
                  <c:x val="-4.1371159675954146E-3"/>
                  <c:y val="-3.775811911051385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E8D-4532-9A4D-A4F8407180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Tambo'!$H$10:$U$10</c:f>
              <c:numCache>
                <c:formatCode>0</c:formatCode>
                <c:ptCount val="14"/>
                <c:pt idx="0">
                  <c:v>9</c:v>
                </c:pt>
                <c:pt idx="1">
                  <c:v>12</c:v>
                </c:pt>
                <c:pt idx="2">
                  <c:v>19</c:v>
                </c:pt>
                <c:pt idx="3">
                  <c:v>30</c:v>
                </c:pt>
                <c:pt idx="4">
                  <c:v>86</c:v>
                </c:pt>
                <c:pt idx="5">
                  <c:v>153</c:v>
                </c:pt>
                <c:pt idx="6">
                  <c:v>215</c:v>
                </c:pt>
                <c:pt idx="7">
                  <c:v>307</c:v>
                </c:pt>
                <c:pt idx="8">
                  <c:v>389</c:v>
                </c:pt>
                <c:pt idx="9">
                  <c:v>420</c:v>
                </c:pt>
                <c:pt idx="10">
                  <c:v>425</c:v>
                </c:pt>
                <c:pt idx="11">
                  <c:v>449</c:v>
                </c:pt>
                <c:pt idx="12">
                  <c:v>534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E8D-4532-9A4D-A4F8407180E7}"/>
            </c:ext>
          </c:extLst>
        </c:ser>
        <c:ser>
          <c:idx val="5"/>
          <c:order val="5"/>
          <c:tx>
            <c:strRef>
              <c:f>'El Tambo'!$G$11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CE8D-4532-9A4D-A4F8407180E7}"/>
              </c:ext>
            </c:extLst>
          </c:dPt>
          <c:dLbls>
            <c:dLbl>
              <c:idx val="3"/>
              <c:layout>
                <c:manualLayout>
                  <c:x val="0.61083340614799431"/>
                  <c:y val="-0.6855901150926799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CE8D-4532-9A4D-A4F840718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Tambo'!$H$11:$U$11</c:f>
              <c:numCache>
                <c:formatCode>0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25</c:v>
                </c:pt>
                <c:pt idx="3">
                  <c:v>75</c:v>
                </c:pt>
                <c:pt idx="4">
                  <c:v>133</c:v>
                </c:pt>
                <c:pt idx="5">
                  <c:v>164</c:v>
                </c:pt>
                <c:pt idx="6">
                  <c:v>221</c:v>
                </c:pt>
                <c:pt idx="7">
                  <c:v>275</c:v>
                </c:pt>
                <c:pt idx="8">
                  <c:v>345</c:v>
                </c:pt>
                <c:pt idx="9">
                  <c:v>434</c:v>
                </c:pt>
                <c:pt idx="10">
                  <c:v>509</c:v>
                </c:pt>
                <c:pt idx="11">
                  <c:v>604</c:v>
                </c:pt>
                <c:pt idx="12">
                  <c:v>668</c:v>
                </c:pt>
                <c:pt idx="13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E8D-4532-9A4D-A4F8407180E7}"/>
            </c:ext>
          </c:extLst>
        </c:ser>
        <c:ser>
          <c:idx val="6"/>
          <c:order val="6"/>
          <c:tx>
            <c:strRef>
              <c:f>'El Tambo'!$G$12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E8D-4532-9A4D-A4F8407180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8D-4532-9A4D-A4F8407180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8D-4532-9A4D-A4F8407180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8D-4532-9A4D-A4F8407180E7}"/>
                </c:ext>
              </c:extLst>
            </c:dLbl>
            <c:dLbl>
              <c:idx val="4"/>
              <c:layout>
                <c:manualLayout>
                  <c:x val="0.57230104218403244"/>
                  <c:y val="-0.399232326130815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56B-45CD-9ED2-2D7D8A9B70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A7-4A82-A522-CAE8505056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EC-4E70-BA1B-F0F82D5D7B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F-44E7-9B56-02949F9EA82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91-49EB-8E3B-F6C03D717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8-49BC-9141-D33E1414EB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F-478A-9EC3-2BCE748A402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76-457E-9DE7-86C28ABB4F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AB-43AA-93B7-05B2A9E70D4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99-4415-B76E-D47AD27BFD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 Tambo'!$H$15:$U$15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'El Tambo'!$H$12:$U$12</c:f>
              <c:numCache>
                <c:formatCode>0</c:formatCode>
                <c:ptCount val="14"/>
                <c:pt idx="0">
                  <c:v>6</c:v>
                </c:pt>
                <c:pt idx="1">
                  <c:v>10</c:v>
                </c:pt>
                <c:pt idx="2">
                  <c:v>45</c:v>
                </c:pt>
                <c:pt idx="3">
                  <c:v>57</c:v>
                </c:pt>
                <c:pt idx="4">
                  <c:v>87</c:v>
                </c:pt>
                <c:pt idx="5">
                  <c:v>100</c:v>
                </c:pt>
                <c:pt idx="6">
                  <c:v>199</c:v>
                </c:pt>
                <c:pt idx="7">
                  <c:v>246</c:v>
                </c:pt>
                <c:pt idx="8">
                  <c:v>263</c:v>
                </c:pt>
                <c:pt idx="9">
                  <c:v>295</c:v>
                </c:pt>
                <c:pt idx="10">
                  <c:v>317</c:v>
                </c:pt>
                <c:pt idx="11">
                  <c:v>349</c:v>
                </c:pt>
                <c:pt idx="12">
                  <c:v>367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E8D-4532-9A4D-A4F840718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'Graneros (Norte)'!$G$6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9.7289548385471498E-3"/>
                  <c:y val="-1.5725736320486158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289-4B2B-8BA2-551564AF75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(Norte)'!$H$6:$U$6</c:f>
              <c:numCache>
                <c:formatCode>0</c:formatCode>
                <c:ptCount val="14"/>
                <c:pt idx="0">
                  <c:v>4.5</c:v>
                </c:pt>
                <c:pt idx="1">
                  <c:v>21</c:v>
                </c:pt>
                <c:pt idx="2">
                  <c:v>53.2</c:v>
                </c:pt>
                <c:pt idx="3">
                  <c:v>140.19999999999999</c:v>
                </c:pt>
                <c:pt idx="4">
                  <c:v>210</c:v>
                </c:pt>
                <c:pt idx="5">
                  <c:v>324.8</c:v>
                </c:pt>
                <c:pt idx="6">
                  <c:v>412.8</c:v>
                </c:pt>
                <c:pt idx="7">
                  <c:v>513.79999999999995</c:v>
                </c:pt>
                <c:pt idx="8">
                  <c:v>635.79999999999995</c:v>
                </c:pt>
                <c:pt idx="9">
                  <c:v>741.8</c:v>
                </c:pt>
                <c:pt idx="10">
                  <c:v>819.5</c:v>
                </c:pt>
                <c:pt idx="11">
                  <c:v>882.8</c:v>
                </c:pt>
                <c:pt idx="12">
                  <c:v>922</c:v>
                </c:pt>
                <c:pt idx="13">
                  <c:v>954.5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9-4B2B-8BA2-551564AF7590}"/>
            </c:ext>
          </c:extLst>
        </c:ser>
        <c:ser>
          <c:idx val="1"/>
          <c:order val="1"/>
          <c:tx>
            <c:strRef>
              <c:f>'Graneros (Norte)'!$G$7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289-4B2B-8BA2-551564AF75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(Norte)'!$H$7:$U$7</c:f>
              <c:numCache>
                <c:formatCode>0</c:formatCode>
                <c:ptCount val="14"/>
                <c:pt idx="0">
                  <c:v>0.8</c:v>
                </c:pt>
                <c:pt idx="1">
                  <c:v>43</c:v>
                </c:pt>
                <c:pt idx="2">
                  <c:v>103</c:v>
                </c:pt>
                <c:pt idx="3">
                  <c:v>158.80000000000001</c:v>
                </c:pt>
                <c:pt idx="4">
                  <c:v>236</c:v>
                </c:pt>
                <c:pt idx="5">
                  <c:v>287.2</c:v>
                </c:pt>
                <c:pt idx="6">
                  <c:v>309.2</c:v>
                </c:pt>
                <c:pt idx="7">
                  <c:v>422</c:v>
                </c:pt>
                <c:pt idx="8">
                  <c:v>512.20000000000005</c:v>
                </c:pt>
                <c:pt idx="9">
                  <c:v>602.5</c:v>
                </c:pt>
                <c:pt idx="10">
                  <c:v>677.5</c:v>
                </c:pt>
                <c:pt idx="11">
                  <c:v>726.2</c:v>
                </c:pt>
                <c:pt idx="12">
                  <c:v>829.2</c:v>
                </c:pt>
                <c:pt idx="13">
                  <c:v>879.8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89-4B2B-8BA2-551564AF7590}"/>
            </c:ext>
          </c:extLst>
        </c:ser>
        <c:ser>
          <c:idx val="2"/>
          <c:order val="2"/>
          <c:tx>
            <c:strRef>
              <c:f>'Graneros (Norte)'!$G$8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289-4B2B-8BA2-551564AF75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(Norte)'!$H$8:$U$8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18</c:v>
                </c:pt>
                <c:pt idx="4">
                  <c:v>50</c:v>
                </c:pt>
                <c:pt idx="5">
                  <c:v>75</c:v>
                </c:pt>
                <c:pt idx="6">
                  <c:v>158</c:v>
                </c:pt>
                <c:pt idx="7">
                  <c:v>221</c:v>
                </c:pt>
                <c:pt idx="8">
                  <c:v>312</c:v>
                </c:pt>
                <c:pt idx="9">
                  <c:v>410</c:v>
                </c:pt>
                <c:pt idx="10">
                  <c:v>512</c:v>
                </c:pt>
                <c:pt idx="11">
                  <c:v>579</c:v>
                </c:pt>
                <c:pt idx="12">
                  <c:v>641</c:v>
                </c:pt>
                <c:pt idx="13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89-4B2B-8BA2-551564AF7590}"/>
            </c:ext>
          </c:extLst>
        </c:ser>
        <c:ser>
          <c:idx val="3"/>
          <c:order val="3"/>
          <c:tx>
            <c:strRef>
              <c:f>'Graneros (Norte)'!$G$9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0289-4B2B-8BA2-551564AF759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9-4B2B-8BA2-551564AF75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89-4B2B-8BA2-551564AF75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89-4B2B-8BA2-551564AF7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89-4B2B-8BA2-551564AF75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89-4B2B-8BA2-551564AF75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89-4B2B-8BA2-551564AF75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89-4B2B-8BA2-551564AF75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89-4B2B-8BA2-551564AF75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E-4F4C-911F-E27F4C6F978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1E-4F4C-911F-E27F4C6F978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1E-4F4C-911F-E27F4C6F978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E-4F4C-911F-E27F4C6F978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1E-4F4C-911F-E27F4C6F978B}"/>
                </c:ext>
              </c:extLst>
            </c:dLbl>
            <c:dLbl>
              <c:idx val="13"/>
              <c:layout>
                <c:manualLayout>
                  <c:x val="-2.4822695805572489E-2"/>
                  <c:y val="-2.831858933288541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E-4F4C-911F-E27F4C6F97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(Norte)'!$H$9:$U$9</c:f>
              <c:numCache>
                <c:formatCode>0</c:formatCode>
                <c:ptCount val="14"/>
                <c:pt idx="0">
                  <c:v>6</c:v>
                </c:pt>
                <c:pt idx="1">
                  <c:v>37</c:v>
                </c:pt>
                <c:pt idx="2">
                  <c:v>37</c:v>
                </c:pt>
                <c:pt idx="3">
                  <c:v>105</c:v>
                </c:pt>
                <c:pt idx="4">
                  <c:v>187</c:v>
                </c:pt>
                <c:pt idx="5">
                  <c:v>298</c:v>
                </c:pt>
                <c:pt idx="6">
                  <c:v>388</c:v>
                </c:pt>
                <c:pt idx="7">
                  <c:v>484</c:v>
                </c:pt>
                <c:pt idx="8">
                  <c:v>570</c:v>
                </c:pt>
                <c:pt idx="9">
                  <c:v>664</c:v>
                </c:pt>
                <c:pt idx="10">
                  <c:v>733</c:v>
                </c:pt>
                <c:pt idx="11">
                  <c:v>814</c:v>
                </c:pt>
                <c:pt idx="12">
                  <c:v>891</c:v>
                </c:pt>
                <c:pt idx="13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289-4B2B-8BA2-551564AF7590}"/>
            </c:ext>
          </c:extLst>
        </c:ser>
        <c:ser>
          <c:idx val="4"/>
          <c:order val="4"/>
          <c:tx>
            <c:strRef>
              <c:f>'Graneros (Norte)'!$G$10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89-4B2B-8BA2-551564AF75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89-4B2B-8BA2-551564AF75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89-4B2B-8BA2-551564AF7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89-4B2B-8BA2-551564AF75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89-4B2B-8BA2-551564AF75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89-4B2B-8BA2-551564AF75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89-4B2B-8BA2-551564AF75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89-4B2B-8BA2-551564AF75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89-4B2B-8BA2-551564AF75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89-4B2B-8BA2-551564AF75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89-4B2B-8BA2-551564AF75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89-4B2B-8BA2-551564AF75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89-4B2B-8BA2-551564AF759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0289-4B2B-8BA2-551564AF75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(Norte)'!$H$10:$U$10</c:f>
              <c:numCache>
                <c:formatCode>0</c:formatCode>
                <c:ptCount val="14"/>
                <c:pt idx="0">
                  <c:v>12</c:v>
                </c:pt>
                <c:pt idx="1">
                  <c:v>32</c:v>
                </c:pt>
                <c:pt idx="2">
                  <c:v>66</c:v>
                </c:pt>
                <c:pt idx="3">
                  <c:v>111</c:v>
                </c:pt>
                <c:pt idx="4">
                  <c:v>193</c:v>
                </c:pt>
                <c:pt idx="5">
                  <c:v>250</c:v>
                </c:pt>
                <c:pt idx="6">
                  <c:v>307</c:v>
                </c:pt>
                <c:pt idx="7">
                  <c:v>402</c:v>
                </c:pt>
                <c:pt idx="8">
                  <c:v>508</c:v>
                </c:pt>
                <c:pt idx="9">
                  <c:v>561</c:v>
                </c:pt>
                <c:pt idx="10">
                  <c:v>608</c:v>
                </c:pt>
                <c:pt idx="11">
                  <c:v>673</c:v>
                </c:pt>
                <c:pt idx="12">
                  <c:v>755</c:v>
                </c:pt>
                <c:pt idx="13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289-4B2B-8BA2-551564AF7590}"/>
            </c:ext>
          </c:extLst>
        </c:ser>
        <c:ser>
          <c:idx val="5"/>
          <c:order val="5"/>
          <c:tx>
            <c:strRef>
              <c:f>'Graneros (Norte)'!$G$11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0289-4B2B-8BA2-551564AF7590}"/>
              </c:ext>
            </c:extLst>
          </c:dPt>
          <c:dLbls>
            <c:dLbl>
              <c:idx val="3"/>
              <c:layout>
                <c:manualLayout>
                  <c:x val="0.62876094788384884"/>
                  <c:y val="-0.4981677463903089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0289-4B2B-8BA2-551564AF75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(Norte)'!$H$11:$U$11</c:f>
              <c:numCache>
                <c:formatCode>0</c:formatCode>
                <c:ptCount val="14"/>
                <c:pt idx="0">
                  <c:v>9</c:v>
                </c:pt>
                <c:pt idx="1">
                  <c:v>24</c:v>
                </c:pt>
                <c:pt idx="2">
                  <c:v>88</c:v>
                </c:pt>
                <c:pt idx="3">
                  <c:v>167</c:v>
                </c:pt>
                <c:pt idx="4">
                  <c:v>233</c:v>
                </c:pt>
                <c:pt idx="5">
                  <c:v>276</c:v>
                </c:pt>
                <c:pt idx="6">
                  <c:v>339</c:v>
                </c:pt>
                <c:pt idx="7">
                  <c:v>428</c:v>
                </c:pt>
                <c:pt idx="8">
                  <c:v>511</c:v>
                </c:pt>
                <c:pt idx="9">
                  <c:v>599</c:v>
                </c:pt>
                <c:pt idx="10">
                  <c:v>684</c:v>
                </c:pt>
                <c:pt idx="11">
                  <c:v>767</c:v>
                </c:pt>
                <c:pt idx="12">
                  <c:v>841</c:v>
                </c:pt>
                <c:pt idx="13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289-4B2B-8BA2-551564AF7590}"/>
            </c:ext>
          </c:extLst>
        </c:ser>
        <c:ser>
          <c:idx val="6"/>
          <c:order val="6"/>
          <c:tx>
            <c:strRef>
              <c:f>'Graneros (Norte)'!$G$12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289-4B2B-8BA2-551564AF75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289-4B2B-8BA2-551564AF75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289-4B2B-8BA2-551564AF7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289-4B2B-8BA2-551564AF7590}"/>
                </c:ext>
              </c:extLst>
            </c:dLbl>
            <c:dLbl>
              <c:idx val="4"/>
              <c:layout>
                <c:manualLayout>
                  <c:x val="0.56954296487230194"/>
                  <c:y val="-0.3122201524869199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AC6-4B5A-AF36-3886222C493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4D-4064-83F7-9DA3ADA87FA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8E-4C46-975E-92DD14456C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CE-454C-8A85-0B44044865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9-4F73-8A58-300C0EB95DD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E-4626-ACE2-86383F19BB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BE-48EF-9569-A46EC1F6AA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6-4CDD-99C5-1BEF16397CC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9-475F-9A17-2A751CCAC9C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FC-4268-886A-B3E25486D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'Graneros (Norte)'!$H$15:$U$15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'Graneros (Norte)'!$H$12:$U$12</c:f>
              <c:numCache>
                <c:formatCode>0</c:formatCode>
                <c:ptCount val="14"/>
                <c:pt idx="0">
                  <c:v>9</c:v>
                </c:pt>
                <c:pt idx="1">
                  <c:v>20</c:v>
                </c:pt>
                <c:pt idx="2">
                  <c:v>88</c:v>
                </c:pt>
                <c:pt idx="3">
                  <c:v>128</c:v>
                </c:pt>
                <c:pt idx="4">
                  <c:v>183</c:v>
                </c:pt>
                <c:pt idx="5">
                  <c:v>189</c:v>
                </c:pt>
                <c:pt idx="6">
                  <c:v>281</c:v>
                </c:pt>
                <c:pt idx="7">
                  <c:v>340</c:v>
                </c:pt>
                <c:pt idx="8">
                  <c:v>369</c:v>
                </c:pt>
                <c:pt idx="9">
                  <c:v>415</c:v>
                </c:pt>
                <c:pt idx="10">
                  <c:v>464</c:v>
                </c:pt>
                <c:pt idx="11">
                  <c:v>526</c:v>
                </c:pt>
                <c:pt idx="12">
                  <c:v>572</c:v>
                </c:pt>
                <c:pt idx="13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289-4B2B-8BA2-551564AF7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Coltauco!$G$6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5.5918388709517344E-3"/>
                  <c:y val="-1.573186829849132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2EE-4CFB-BB10-C2C93100A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Coltauco!$H$6:$U$6</c:f>
              <c:numCache>
                <c:formatCode>0</c:formatCode>
                <c:ptCount val="14"/>
                <c:pt idx="0">
                  <c:v>4</c:v>
                </c:pt>
                <c:pt idx="1">
                  <c:v>20.8</c:v>
                </c:pt>
                <c:pt idx="2">
                  <c:v>111.2</c:v>
                </c:pt>
                <c:pt idx="3">
                  <c:v>179.8</c:v>
                </c:pt>
                <c:pt idx="4">
                  <c:v>284.5</c:v>
                </c:pt>
                <c:pt idx="5">
                  <c:v>357.8</c:v>
                </c:pt>
                <c:pt idx="6">
                  <c:v>431.8</c:v>
                </c:pt>
                <c:pt idx="7">
                  <c:v>553.5</c:v>
                </c:pt>
                <c:pt idx="8">
                  <c:v>657.5</c:v>
                </c:pt>
                <c:pt idx="9">
                  <c:v>724.5</c:v>
                </c:pt>
                <c:pt idx="10">
                  <c:v>774</c:v>
                </c:pt>
                <c:pt idx="11">
                  <c:v>828.2</c:v>
                </c:pt>
                <c:pt idx="12">
                  <c:v>854</c:v>
                </c:pt>
                <c:pt idx="13">
                  <c:v>860.5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E-4CFB-BB10-C2C93100AEAB}"/>
            </c:ext>
          </c:extLst>
        </c:ser>
        <c:ser>
          <c:idx val="1"/>
          <c:order val="1"/>
          <c:tx>
            <c:strRef>
              <c:f>Coltauco!$G$7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2EE-4CFB-BB10-C2C93100AE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Coltauco!$H$7:$U$7</c:f>
              <c:numCache>
                <c:formatCode>0</c:formatCode>
                <c:ptCount val="14"/>
                <c:pt idx="0">
                  <c:v>11.5</c:v>
                </c:pt>
                <c:pt idx="1">
                  <c:v>58.2</c:v>
                </c:pt>
                <c:pt idx="2">
                  <c:v>117</c:v>
                </c:pt>
                <c:pt idx="3">
                  <c:v>169.5</c:v>
                </c:pt>
                <c:pt idx="4">
                  <c:v>253.5</c:v>
                </c:pt>
                <c:pt idx="5">
                  <c:v>294.5</c:v>
                </c:pt>
                <c:pt idx="6">
                  <c:v>348</c:v>
                </c:pt>
                <c:pt idx="7">
                  <c:v>457.2</c:v>
                </c:pt>
                <c:pt idx="8">
                  <c:v>556</c:v>
                </c:pt>
                <c:pt idx="9">
                  <c:v>657.2</c:v>
                </c:pt>
                <c:pt idx="10">
                  <c:v>714.2</c:v>
                </c:pt>
                <c:pt idx="11">
                  <c:v>775.2</c:v>
                </c:pt>
                <c:pt idx="12">
                  <c:v>862.8</c:v>
                </c:pt>
                <c:pt idx="13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E-4CFB-BB10-C2C93100AEAB}"/>
            </c:ext>
          </c:extLst>
        </c:ser>
        <c:ser>
          <c:idx val="2"/>
          <c:order val="2"/>
          <c:tx>
            <c:strRef>
              <c:f>Coltauco!$G$8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7F-4A8C-A018-89D227557A8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7F-4A8C-A018-89D227557A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7F-4A8C-A018-89D227557A8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7F-4A8C-A018-89D227557A8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7F-4A8C-A018-89D227557A8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7F-4A8C-A018-89D227557A8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7F-4A8C-A018-89D227557A8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7F-4A8C-A018-89D227557A8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7F-4A8C-A018-89D227557A8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7F-4A8C-A018-89D227557A8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7F-4A8C-A018-89D227557A8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2EE-4CFB-BB10-C2C93100A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Coltauco!$H$8:$U$8</c:f>
              <c:numCache>
                <c:formatCode>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15</c:v>
                </c:pt>
                <c:pt idx="3">
                  <c:v>24</c:v>
                </c:pt>
                <c:pt idx="4">
                  <c:v>64</c:v>
                </c:pt>
                <c:pt idx="5">
                  <c:v>100</c:v>
                </c:pt>
                <c:pt idx="6">
                  <c:v>191</c:v>
                </c:pt>
                <c:pt idx="7">
                  <c:v>251</c:v>
                </c:pt>
                <c:pt idx="8">
                  <c:v>329</c:v>
                </c:pt>
                <c:pt idx="9">
                  <c:v>415</c:v>
                </c:pt>
                <c:pt idx="10">
                  <c:v>493</c:v>
                </c:pt>
                <c:pt idx="11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E-4CFB-BB10-C2C93100AEAB}"/>
            </c:ext>
          </c:extLst>
        </c:ser>
        <c:ser>
          <c:idx val="3"/>
          <c:order val="3"/>
          <c:tx>
            <c:strRef>
              <c:f>Coltauco!$G$9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42EE-4CFB-BB10-C2C93100AEA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EE-4CFB-BB10-C2C93100AE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EE-4CFB-BB10-C2C93100AE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EE-4CFB-BB10-C2C93100AE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EE-4CFB-BB10-C2C93100AE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EE-4CFB-BB10-C2C93100AE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EE-4CFB-BB10-C2C93100AE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EE-4CFB-BB10-C2C93100AE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EE-4CFB-BB10-C2C93100AEA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7F-4A8C-A018-89D227557A8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7F-4A8C-A018-89D227557A8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7F-4A8C-A018-89D227557A8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F-4A8C-A018-89D227557A8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7F-4A8C-A018-89D227557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Coltauco!$H$9:$U$9</c:f>
              <c:numCache>
                <c:formatCode>0</c:formatCode>
                <c:ptCount val="14"/>
                <c:pt idx="0">
                  <c:v>4</c:v>
                </c:pt>
                <c:pt idx="1">
                  <c:v>36</c:v>
                </c:pt>
                <c:pt idx="2">
                  <c:v>36</c:v>
                </c:pt>
                <c:pt idx="3">
                  <c:v>104</c:v>
                </c:pt>
                <c:pt idx="4">
                  <c:v>180</c:v>
                </c:pt>
                <c:pt idx="5">
                  <c:v>276</c:v>
                </c:pt>
                <c:pt idx="6">
                  <c:v>382</c:v>
                </c:pt>
                <c:pt idx="7">
                  <c:v>458</c:v>
                </c:pt>
                <c:pt idx="8">
                  <c:v>503</c:v>
                </c:pt>
                <c:pt idx="9">
                  <c:v>558</c:v>
                </c:pt>
                <c:pt idx="10">
                  <c:v>612</c:v>
                </c:pt>
                <c:pt idx="11">
                  <c:v>686</c:v>
                </c:pt>
                <c:pt idx="12">
                  <c:v>756</c:v>
                </c:pt>
                <c:pt idx="13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2EE-4CFB-BB10-C2C93100AEAB}"/>
            </c:ext>
          </c:extLst>
        </c:ser>
        <c:ser>
          <c:idx val="4"/>
          <c:order val="4"/>
          <c:tx>
            <c:strRef>
              <c:f>Coltauco!$G$10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EE-4CFB-BB10-C2C93100AE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2EE-4CFB-BB10-C2C93100AE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EE-4CFB-BB10-C2C93100AE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2EE-4CFB-BB10-C2C93100AE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EE-4CFB-BB10-C2C93100AE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2EE-4CFB-BB10-C2C93100AE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EE-4CFB-BB10-C2C93100AE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EE-4CFB-BB10-C2C93100AEA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EE-4CFB-BB10-C2C93100AE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2EE-4CFB-BB10-C2C93100AE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2EE-4CFB-BB10-C2C93100AE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2EE-4CFB-BB10-C2C93100AE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2EE-4CFB-BB10-C2C93100AEA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2EE-4CFB-BB10-C2C93100AE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Coltauco!$H$10:$U$10</c:f>
              <c:numCache>
                <c:formatCode>0</c:formatCode>
                <c:ptCount val="14"/>
                <c:pt idx="0">
                  <c:v>11</c:v>
                </c:pt>
                <c:pt idx="1">
                  <c:v>39</c:v>
                </c:pt>
                <c:pt idx="2">
                  <c:v>75</c:v>
                </c:pt>
                <c:pt idx="3">
                  <c:v>114</c:v>
                </c:pt>
                <c:pt idx="4">
                  <c:v>175</c:v>
                </c:pt>
                <c:pt idx="5">
                  <c:v>219</c:v>
                </c:pt>
                <c:pt idx="6">
                  <c:v>282</c:v>
                </c:pt>
                <c:pt idx="7">
                  <c:v>376</c:v>
                </c:pt>
                <c:pt idx="8">
                  <c:v>496</c:v>
                </c:pt>
                <c:pt idx="9">
                  <c:v>551</c:v>
                </c:pt>
                <c:pt idx="10">
                  <c:v>584</c:v>
                </c:pt>
                <c:pt idx="11">
                  <c:v>633</c:v>
                </c:pt>
                <c:pt idx="12">
                  <c:v>715</c:v>
                </c:pt>
                <c:pt idx="13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2EE-4CFB-BB10-C2C93100AEAB}"/>
            </c:ext>
          </c:extLst>
        </c:ser>
        <c:ser>
          <c:idx val="5"/>
          <c:order val="5"/>
          <c:tx>
            <c:strRef>
              <c:f>Coltauco!$G$11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42EE-4CFB-BB10-C2C93100AEAB}"/>
              </c:ext>
            </c:extLst>
          </c:dPt>
          <c:dLbls>
            <c:dLbl>
              <c:idx val="3"/>
              <c:layout>
                <c:manualLayout>
                  <c:x val="0.60255921342241126"/>
                  <c:y val="-0.63910345650309275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42EE-4CFB-BB10-C2C93100A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Coltauco!$H$11:$U$11</c:f>
              <c:numCache>
                <c:formatCode>0</c:formatCode>
                <c:ptCount val="14"/>
                <c:pt idx="0">
                  <c:v>10</c:v>
                </c:pt>
                <c:pt idx="1">
                  <c:v>14</c:v>
                </c:pt>
                <c:pt idx="2">
                  <c:v>70</c:v>
                </c:pt>
                <c:pt idx="3">
                  <c:v>140</c:v>
                </c:pt>
                <c:pt idx="4">
                  <c:v>207</c:v>
                </c:pt>
                <c:pt idx="5">
                  <c:v>247</c:v>
                </c:pt>
                <c:pt idx="6">
                  <c:v>317</c:v>
                </c:pt>
                <c:pt idx="7">
                  <c:v>397</c:v>
                </c:pt>
                <c:pt idx="8">
                  <c:v>493</c:v>
                </c:pt>
                <c:pt idx="9">
                  <c:v>587</c:v>
                </c:pt>
                <c:pt idx="10">
                  <c:v>666</c:v>
                </c:pt>
                <c:pt idx="11">
                  <c:v>754</c:v>
                </c:pt>
                <c:pt idx="12">
                  <c:v>832</c:v>
                </c:pt>
                <c:pt idx="13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2EE-4CFB-BB10-C2C93100AEAB}"/>
            </c:ext>
          </c:extLst>
        </c:ser>
        <c:ser>
          <c:idx val="6"/>
          <c:order val="6"/>
          <c:tx>
            <c:strRef>
              <c:f>Coltauco!$G$12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2EE-4CFB-BB10-C2C93100AE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2EE-4CFB-BB10-C2C93100AE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2EE-4CFB-BB10-C2C93100AE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2EE-4CFB-BB10-C2C93100AEAB}"/>
                </c:ext>
              </c:extLst>
            </c:dLbl>
            <c:dLbl>
              <c:idx val="4"/>
              <c:layout>
                <c:manualLayout>
                  <c:x val="0.57092200352816702"/>
                  <c:y val="-0.363403784042152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550-4411-9F0F-305EB4C9C4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65-4FDB-9517-0FB55410513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D4-4AAD-9BC3-5EBDF69CC79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9-4ED3-9320-935F4E1AB6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13-4715-9EE2-A35DADC3EEC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3A-497F-8504-09DF3B1D8D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F-4869-AC57-34C7AF98A66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3E-4B99-9F3B-75BD6875BDC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C-4A6D-BFE2-A167436471F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16-4CD9-8085-9B480E270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Coltauco!$H$15:$U$15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Coltauco!$H$12:$U$12</c:f>
              <c:numCache>
                <c:formatCode>0</c:formatCode>
                <c:ptCount val="14"/>
                <c:pt idx="0">
                  <c:v>11</c:v>
                </c:pt>
                <c:pt idx="1">
                  <c:v>38</c:v>
                </c:pt>
                <c:pt idx="2">
                  <c:v>98</c:v>
                </c:pt>
                <c:pt idx="3">
                  <c:v>136</c:v>
                </c:pt>
                <c:pt idx="4">
                  <c:v>195</c:v>
                </c:pt>
                <c:pt idx="5">
                  <c:v>218</c:v>
                </c:pt>
                <c:pt idx="6">
                  <c:v>304</c:v>
                </c:pt>
                <c:pt idx="7">
                  <c:v>360</c:v>
                </c:pt>
                <c:pt idx="8">
                  <c:v>379</c:v>
                </c:pt>
                <c:pt idx="9">
                  <c:v>421</c:v>
                </c:pt>
                <c:pt idx="10">
                  <c:v>460</c:v>
                </c:pt>
                <c:pt idx="11">
                  <c:v>513</c:v>
                </c:pt>
                <c:pt idx="12">
                  <c:v>541</c:v>
                </c:pt>
                <c:pt idx="13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2EE-4CFB-BB10-C2C93100A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'San Fernando'!$G$6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681-4481-A22A-CD9F04289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Fernando'!$H$6:$U$6</c:f>
              <c:numCache>
                <c:formatCode>0</c:formatCode>
                <c:ptCount val="14"/>
                <c:pt idx="0">
                  <c:v>3.2</c:v>
                </c:pt>
                <c:pt idx="1">
                  <c:v>18</c:v>
                </c:pt>
                <c:pt idx="2">
                  <c:v>69.5</c:v>
                </c:pt>
                <c:pt idx="3">
                  <c:v>140.19999999999999</c:v>
                </c:pt>
                <c:pt idx="4">
                  <c:v>205</c:v>
                </c:pt>
                <c:pt idx="5">
                  <c:v>240</c:v>
                </c:pt>
                <c:pt idx="6">
                  <c:v>271</c:v>
                </c:pt>
                <c:pt idx="7">
                  <c:v>331.5</c:v>
                </c:pt>
                <c:pt idx="8">
                  <c:v>331.5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1-4481-A22A-CD9F04289697}"/>
            </c:ext>
          </c:extLst>
        </c:ser>
        <c:ser>
          <c:idx val="1"/>
          <c:order val="1"/>
          <c:tx>
            <c:strRef>
              <c:f>'San Fernando'!$G$7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4.1371159675954146E-3"/>
                  <c:y val="-1.834449566390011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681-4481-A22A-CD9F0428969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Fernando'!$H$7:$U$7</c:f>
              <c:numCache>
                <c:formatCode>0</c:formatCode>
                <c:ptCount val="14"/>
                <c:pt idx="0">
                  <c:v>5</c:v>
                </c:pt>
                <c:pt idx="1">
                  <c:v>19.2</c:v>
                </c:pt>
                <c:pt idx="2">
                  <c:v>27.8</c:v>
                </c:pt>
                <c:pt idx="3">
                  <c:v>39.5</c:v>
                </c:pt>
                <c:pt idx="4">
                  <c:v>95.8</c:v>
                </c:pt>
                <c:pt idx="5">
                  <c:v>108</c:v>
                </c:pt>
                <c:pt idx="6">
                  <c:v>175</c:v>
                </c:pt>
                <c:pt idx="7">
                  <c:v>265.2</c:v>
                </c:pt>
                <c:pt idx="8">
                  <c:v>340.2</c:v>
                </c:pt>
                <c:pt idx="9">
                  <c:v>429.5</c:v>
                </c:pt>
                <c:pt idx="10">
                  <c:v>452.2</c:v>
                </c:pt>
                <c:pt idx="11">
                  <c:v>518.20000000000005</c:v>
                </c:pt>
                <c:pt idx="12">
                  <c:v>595</c:v>
                </c:pt>
                <c:pt idx="13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81-4481-A22A-CD9F04289697}"/>
            </c:ext>
          </c:extLst>
        </c:ser>
        <c:ser>
          <c:idx val="2"/>
          <c:order val="2"/>
          <c:tx>
            <c:strRef>
              <c:f>'San Fernando'!$G$8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5.5161546234605528E-3"/>
                  <c:y val="-2.8318589332885388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681-4481-A22A-CD9F0428969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Fernando'!$H$8:$U$8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9</c:v>
                </c:pt>
                <c:pt idx="4">
                  <c:v>17</c:v>
                </c:pt>
                <c:pt idx="5">
                  <c:v>35</c:v>
                </c:pt>
                <c:pt idx="6">
                  <c:v>143</c:v>
                </c:pt>
                <c:pt idx="7">
                  <c:v>231</c:v>
                </c:pt>
                <c:pt idx="8">
                  <c:v>316</c:v>
                </c:pt>
                <c:pt idx="9">
                  <c:v>391</c:v>
                </c:pt>
                <c:pt idx="10">
                  <c:v>502</c:v>
                </c:pt>
                <c:pt idx="11">
                  <c:v>568</c:v>
                </c:pt>
                <c:pt idx="12">
                  <c:v>613</c:v>
                </c:pt>
                <c:pt idx="13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81-4481-A22A-CD9F04289697}"/>
            </c:ext>
          </c:extLst>
        </c:ser>
        <c:ser>
          <c:idx val="3"/>
          <c:order val="3"/>
          <c:tx>
            <c:strRef>
              <c:f>'San Fernando'!$G$9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1681-4481-A22A-CD9F0428969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1-4481-A22A-CD9F042896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81-4481-A22A-CD9F0428969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81-4481-A22A-CD9F0428969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81-4481-A22A-CD9F0428969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81-4481-A22A-CD9F0428969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81-4481-A22A-CD9F0428969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81-4481-A22A-CD9F0428969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81-4481-A22A-CD9F0428969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9-4F40-A613-AD2420BF6E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9-4F40-A613-AD2420BF6E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9-4F40-A613-AD2420BF6E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9-4F40-A613-AD2420BF6E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Fernando'!$H$9:$U$9</c:f>
              <c:numCache>
                <c:formatCode>0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44</c:v>
                </c:pt>
                <c:pt idx="4">
                  <c:v>103</c:v>
                </c:pt>
                <c:pt idx="5">
                  <c:v>173</c:v>
                </c:pt>
                <c:pt idx="6">
                  <c:v>279</c:v>
                </c:pt>
                <c:pt idx="7">
                  <c:v>362</c:v>
                </c:pt>
                <c:pt idx="8">
                  <c:v>423</c:v>
                </c:pt>
                <c:pt idx="9">
                  <c:v>438</c:v>
                </c:pt>
                <c:pt idx="10">
                  <c:v>486</c:v>
                </c:pt>
                <c:pt idx="11">
                  <c:v>567</c:v>
                </c:pt>
                <c:pt idx="12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681-4481-A22A-CD9F04289697}"/>
            </c:ext>
          </c:extLst>
        </c:ser>
        <c:ser>
          <c:idx val="4"/>
          <c:order val="4"/>
          <c:tx>
            <c:strRef>
              <c:f>'San Fernando'!$G$10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81-4481-A22A-CD9F042896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81-4481-A22A-CD9F0428969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81-4481-A22A-CD9F0428969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81-4481-A22A-CD9F0428969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81-4481-A22A-CD9F0428969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81-4481-A22A-CD9F0428969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81-4481-A22A-CD9F0428969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681-4481-A22A-CD9F0428969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81-4481-A22A-CD9F0428969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81-4481-A22A-CD9F0428969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681-4481-A22A-CD9F0428969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681-4481-A22A-CD9F0428969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681-4481-A22A-CD9F0428969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681-4481-A22A-CD9F04289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Fernando'!$H$10:$U$10</c:f>
              <c:numCache>
                <c:formatCode>0</c:formatCode>
                <c:ptCount val="14"/>
                <c:pt idx="0">
                  <c:v>7</c:v>
                </c:pt>
                <c:pt idx="1">
                  <c:v>10</c:v>
                </c:pt>
                <c:pt idx="2">
                  <c:v>17</c:v>
                </c:pt>
                <c:pt idx="3">
                  <c:v>29</c:v>
                </c:pt>
                <c:pt idx="4">
                  <c:v>95</c:v>
                </c:pt>
                <c:pt idx="5">
                  <c:v>163</c:v>
                </c:pt>
                <c:pt idx="6">
                  <c:v>237</c:v>
                </c:pt>
                <c:pt idx="7">
                  <c:v>344</c:v>
                </c:pt>
                <c:pt idx="8">
                  <c:v>463</c:v>
                </c:pt>
                <c:pt idx="9">
                  <c:v>509</c:v>
                </c:pt>
                <c:pt idx="10">
                  <c:v>524</c:v>
                </c:pt>
                <c:pt idx="11">
                  <c:v>567</c:v>
                </c:pt>
                <c:pt idx="12">
                  <c:v>679</c:v>
                </c:pt>
                <c:pt idx="13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681-4481-A22A-CD9F04289697}"/>
            </c:ext>
          </c:extLst>
        </c:ser>
        <c:ser>
          <c:idx val="5"/>
          <c:order val="5"/>
          <c:tx>
            <c:strRef>
              <c:f>'San Fernando'!$G$11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1681-4481-A22A-CD9F04289697}"/>
              </c:ext>
            </c:extLst>
          </c:dPt>
          <c:dLbls>
            <c:dLbl>
              <c:idx val="3"/>
              <c:layout>
                <c:manualLayout>
                  <c:x val="0.61083344535760187"/>
                  <c:y val="-0.6643512255780039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1681-4481-A22A-CD9F04289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Fernando'!$H$11:$U$11</c:f>
              <c:numCache>
                <c:formatCode>0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30</c:v>
                </c:pt>
                <c:pt idx="3">
                  <c:v>76</c:v>
                </c:pt>
                <c:pt idx="4">
                  <c:v>136</c:v>
                </c:pt>
                <c:pt idx="5">
                  <c:v>166</c:v>
                </c:pt>
                <c:pt idx="6">
                  <c:v>237</c:v>
                </c:pt>
                <c:pt idx="7">
                  <c:v>313</c:v>
                </c:pt>
                <c:pt idx="8">
                  <c:v>398</c:v>
                </c:pt>
                <c:pt idx="9">
                  <c:v>504</c:v>
                </c:pt>
                <c:pt idx="10">
                  <c:v>605</c:v>
                </c:pt>
                <c:pt idx="11">
                  <c:v>701</c:v>
                </c:pt>
                <c:pt idx="12">
                  <c:v>790</c:v>
                </c:pt>
                <c:pt idx="13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681-4481-A22A-CD9F04289697}"/>
            </c:ext>
          </c:extLst>
        </c:ser>
        <c:ser>
          <c:idx val="6"/>
          <c:order val="6"/>
          <c:tx>
            <c:strRef>
              <c:f>'San Fernando'!$G$12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681-4481-A22A-CD9F042896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681-4481-A22A-CD9F0428969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681-4481-A22A-CD9F0428969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681-4481-A22A-CD9F04289697}"/>
                </c:ext>
              </c:extLst>
            </c:dLbl>
            <c:dLbl>
              <c:idx val="4"/>
              <c:layout>
                <c:manualLayout>
                  <c:x val="0.57230104218403244"/>
                  <c:y val="-0.409469052441862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93A-4079-85C6-B766F793E16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34-4AF2-8C46-A401B0EBB49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2-4240-886A-3D974CAE930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1D-447F-B79F-B9BA3389F8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94-4BBF-8DD9-C0E34248D6C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FD-438E-B58B-DA98166028B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9-41CA-BE21-EF4A11ADC15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F9-44BC-8610-BDC5CB304FE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69-4B66-99C0-7D62762DBBE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CA-4BE1-A7AF-0D24728FF3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'San Fernando'!$H$15:$U$15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'San Fernando'!$H$12:$U$12</c:f>
              <c:numCache>
                <c:formatCode>0</c:formatCode>
                <c:ptCount val="14"/>
                <c:pt idx="0">
                  <c:v>6</c:v>
                </c:pt>
                <c:pt idx="1">
                  <c:v>12</c:v>
                </c:pt>
                <c:pt idx="2">
                  <c:v>43</c:v>
                </c:pt>
                <c:pt idx="3">
                  <c:v>62</c:v>
                </c:pt>
                <c:pt idx="4">
                  <c:v>100</c:v>
                </c:pt>
                <c:pt idx="5">
                  <c:v>141</c:v>
                </c:pt>
                <c:pt idx="6">
                  <c:v>233</c:v>
                </c:pt>
                <c:pt idx="7">
                  <c:v>297</c:v>
                </c:pt>
                <c:pt idx="8">
                  <c:v>323</c:v>
                </c:pt>
                <c:pt idx="9">
                  <c:v>366</c:v>
                </c:pt>
                <c:pt idx="10">
                  <c:v>424</c:v>
                </c:pt>
                <c:pt idx="11">
                  <c:v>480</c:v>
                </c:pt>
                <c:pt idx="12">
                  <c:v>500</c:v>
                </c:pt>
                <c:pt idx="13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681-4481-A22A-CD9F0428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76440483704296E-2"/>
          <c:y val="2.1283564173756299E-2"/>
          <c:w val="0.897604683422769"/>
          <c:h val="0.78876013307655601"/>
        </c:manualLayout>
      </c:layout>
      <c:lineChart>
        <c:grouping val="standard"/>
        <c:varyColors val="0"/>
        <c:ser>
          <c:idx val="0"/>
          <c:order val="0"/>
          <c:tx>
            <c:strRef>
              <c:f>Chimbarongo!$G$6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layout>
                <c:manualLayout>
                  <c:x val="-2.7656474268304001E-2"/>
                  <c:y val="-2.28115095740984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7C4-427A-AC8C-4F3339E03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Chimbarongo!$H$6:$U$6</c:f>
              <c:numCache>
                <c:formatCode>0</c:formatCode>
                <c:ptCount val="14"/>
                <c:pt idx="0">
                  <c:v>2.2000000000000002</c:v>
                </c:pt>
                <c:pt idx="1">
                  <c:v>2.2000000000000002</c:v>
                </c:pt>
                <c:pt idx="2">
                  <c:v>21.2</c:v>
                </c:pt>
                <c:pt idx="3">
                  <c:v>98.5</c:v>
                </c:pt>
                <c:pt idx="4">
                  <c:v>167.2</c:v>
                </c:pt>
                <c:pt idx="5">
                  <c:v>249.2</c:v>
                </c:pt>
                <c:pt idx="6">
                  <c:v>318.8</c:v>
                </c:pt>
                <c:pt idx="7">
                  <c:v>377.8</c:v>
                </c:pt>
                <c:pt idx="8">
                  <c:v>521.79999999999995</c:v>
                </c:pt>
                <c:pt idx="9">
                  <c:v>638.5</c:v>
                </c:pt>
                <c:pt idx="10">
                  <c:v>710.8</c:v>
                </c:pt>
                <c:pt idx="11">
                  <c:v>753.5</c:v>
                </c:pt>
                <c:pt idx="12">
                  <c:v>830</c:v>
                </c:pt>
                <c:pt idx="13">
                  <c:v>856.2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4-427A-AC8C-4F3339E03B29}"/>
            </c:ext>
          </c:extLst>
        </c:ser>
        <c:ser>
          <c:idx val="1"/>
          <c:order val="1"/>
          <c:tx>
            <c:strRef>
              <c:f>Chimbarongo!$G$7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2"/>
                        </a:solidFill>
                      </a:rPr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7C4-427A-AC8C-4F3339E03B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Chimbarongo!$H$7:$U$7</c:f>
              <c:numCache>
                <c:formatCode>0</c:formatCode>
                <c:ptCount val="14"/>
                <c:pt idx="0">
                  <c:v>6.8</c:v>
                </c:pt>
                <c:pt idx="1">
                  <c:v>46.8</c:v>
                </c:pt>
                <c:pt idx="2">
                  <c:v>100</c:v>
                </c:pt>
                <c:pt idx="3">
                  <c:v>155.5</c:v>
                </c:pt>
                <c:pt idx="4">
                  <c:v>244</c:v>
                </c:pt>
                <c:pt idx="5">
                  <c:v>291.8</c:v>
                </c:pt>
                <c:pt idx="6">
                  <c:v>311.8</c:v>
                </c:pt>
                <c:pt idx="7">
                  <c:v>433</c:v>
                </c:pt>
                <c:pt idx="8">
                  <c:v>538.20000000000005</c:v>
                </c:pt>
                <c:pt idx="9">
                  <c:v>639.79999999999995</c:v>
                </c:pt>
                <c:pt idx="10">
                  <c:v>732.5</c:v>
                </c:pt>
                <c:pt idx="11">
                  <c:v>775.2</c:v>
                </c:pt>
                <c:pt idx="12">
                  <c:v>884.5</c:v>
                </c:pt>
                <c:pt idx="13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C4-427A-AC8C-4F3339E03B29}"/>
            </c:ext>
          </c:extLst>
        </c:ser>
        <c:ser>
          <c:idx val="2"/>
          <c:order val="2"/>
          <c:tx>
            <c:strRef>
              <c:f>Chimbarongo!$G$8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sysDash"/>
                <a:round/>
              </a:ln>
              <a:effectLst/>
            </c:spPr>
          </c:marker>
          <c:dLbls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>
                            <a:lumMod val="50000"/>
                          </a:schemeClr>
                        </a:solidFill>
                      </a:rPr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7C4-427A-AC8C-4F3339E03B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Chimbarongo!$H$8:$U$8</c:f>
              <c:numCache>
                <c:formatCode>0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13</c:v>
                </c:pt>
                <c:pt idx="3">
                  <c:v>23</c:v>
                </c:pt>
                <c:pt idx="4">
                  <c:v>51</c:v>
                </c:pt>
                <c:pt idx="5">
                  <c:v>81</c:v>
                </c:pt>
                <c:pt idx="6">
                  <c:v>191</c:v>
                </c:pt>
                <c:pt idx="7">
                  <c:v>282</c:v>
                </c:pt>
                <c:pt idx="8">
                  <c:v>377</c:v>
                </c:pt>
                <c:pt idx="9">
                  <c:v>473</c:v>
                </c:pt>
                <c:pt idx="10">
                  <c:v>593</c:v>
                </c:pt>
                <c:pt idx="11">
                  <c:v>671</c:v>
                </c:pt>
                <c:pt idx="12">
                  <c:v>724</c:v>
                </c:pt>
                <c:pt idx="13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C4-427A-AC8C-4F3339E03B29}"/>
            </c:ext>
          </c:extLst>
        </c:ser>
        <c:ser>
          <c:idx val="3"/>
          <c:order val="3"/>
          <c:tx>
            <c:strRef>
              <c:f>Chimbarongo!$G$9</c:f>
              <c:strCache>
                <c:ptCount val="1"/>
                <c:pt idx="0">
                  <c:v>2017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47C4-427A-AC8C-4F3339E03B2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C4-427A-AC8C-4F3339E03B2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C4-427A-AC8C-4F3339E03B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C4-427A-AC8C-4F3339E03B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C4-427A-AC8C-4F3339E03B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C4-427A-AC8C-4F3339E03B2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C4-427A-AC8C-4F3339E03B2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C4-427A-AC8C-4F3339E03B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C4-427A-AC8C-4F3339E03B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F6-46F0-B49B-1E25637444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F6-46F0-B49B-1E25637444F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F6-46F0-B49B-1E25637444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F6-46F0-B49B-1E25637444F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F6-46F0-B49B-1E25637444F6}"/>
                </c:ext>
              </c:extLst>
            </c:dLbl>
            <c:dLbl>
              <c:idx val="13"/>
              <c:layout>
                <c:manualLayout>
                  <c:x val="0"/>
                  <c:y val="-1.887905955525694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F6-46F0-B49B-1E2563744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C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Chimbarongo!$H$9:$U$9</c:f>
              <c:numCache>
                <c:formatCode>0</c:formatCode>
                <c:ptCount val="14"/>
                <c:pt idx="0">
                  <c:v>7</c:v>
                </c:pt>
                <c:pt idx="1">
                  <c:v>28</c:v>
                </c:pt>
                <c:pt idx="2">
                  <c:v>28</c:v>
                </c:pt>
                <c:pt idx="3">
                  <c:v>81</c:v>
                </c:pt>
                <c:pt idx="4">
                  <c:v>177</c:v>
                </c:pt>
                <c:pt idx="5">
                  <c:v>266</c:v>
                </c:pt>
                <c:pt idx="6">
                  <c:v>360</c:v>
                </c:pt>
                <c:pt idx="7">
                  <c:v>455</c:v>
                </c:pt>
                <c:pt idx="8">
                  <c:v>518</c:v>
                </c:pt>
                <c:pt idx="9">
                  <c:v>542</c:v>
                </c:pt>
                <c:pt idx="10">
                  <c:v>602</c:v>
                </c:pt>
                <c:pt idx="11">
                  <c:v>691</c:v>
                </c:pt>
                <c:pt idx="12">
                  <c:v>777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7C4-427A-AC8C-4F3339E03B29}"/>
            </c:ext>
          </c:extLst>
        </c:ser>
        <c:ser>
          <c:idx val="4"/>
          <c:order val="4"/>
          <c:tx>
            <c:strRef>
              <c:f>Chimbarongo!$G$10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>
              <a:prstDash val="sysDash"/>
            </a:ln>
          </c:spPr>
          <c:marker>
            <c:spPr>
              <a:ln w="28575">
                <a:prstDash val="sysDash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C4-427A-AC8C-4F3339E03B2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C4-427A-AC8C-4F3339E03B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C4-427A-AC8C-4F3339E03B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C4-427A-AC8C-4F3339E03B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C4-427A-AC8C-4F3339E03B2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C4-427A-AC8C-4F3339E03B2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C4-427A-AC8C-4F3339E03B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C4-427A-AC8C-4F3339E03B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C4-427A-AC8C-4F3339E03B2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C4-427A-AC8C-4F3339E03B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C4-427A-AC8C-4F3339E03B2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C4-427A-AC8C-4F3339E03B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C4-427A-AC8C-4F3339E03B2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2018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7C4-427A-AC8C-4F3339E03B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Chimbarongo!$H$10:$U$10</c:f>
              <c:numCache>
                <c:formatCode>0</c:formatCode>
                <c:ptCount val="14"/>
                <c:pt idx="0">
                  <c:v>10</c:v>
                </c:pt>
                <c:pt idx="1">
                  <c:v>33</c:v>
                </c:pt>
                <c:pt idx="2">
                  <c:v>55</c:v>
                </c:pt>
                <c:pt idx="3">
                  <c:v>76</c:v>
                </c:pt>
                <c:pt idx="4">
                  <c:v>141</c:v>
                </c:pt>
                <c:pt idx="5">
                  <c:v>215</c:v>
                </c:pt>
                <c:pt idx="6">
                  <c:v>279</c:v>
                </c:pt>
                <c:pt idx="7">
                  <c:v>398</c:v>
                </c:pt>
                <c:pt idx="8">
                  <c:v>513</c:v>
                </c:pt>
                <c:pt idx="9">
                  <c:v>568</c:v>
                </c:pt>
                <c:pt idx="10">
                  <c:v>584</c:v>
                </c:pt>
                <c:pt idx="11">
                  <c:v>634</c:v>
                </c:pt>
                <c:pt idx="12">
                  <c:v>754</c:v>
                </c:pt>
                <c:pt idx="13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7C4-427A-AC8C-4F3339E03B29}"/>
            </c:ext>
          </c:extLst>
        </c:ser>
        <c:ser>
          <c:idx val="5"/>
          <c:order val="5"/>
          <c:tx>
            <c:strRef>
              <c:f>Chimbarongo!$G$11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pPr>
              <a:ln w="28575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E-47C4-427A-AC8C-4F3339E03B29}"/>
              </c:ext>
            </c:extLst>
          </c:dPt>
          <c:dLbls>
            <c:dLbl>
              <c:idx val="3"/>
              <c:layout>
                <c:manualLayout>
                  <c:x val="0.61497056132519756"/>
                  <c:y val="-0.58883498735697626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2019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69882496313156E-2"/>
                      <c:h val="4.07915171494230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F-47C4-427A-AC8C-4F3339E03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Chimbarongo!$H$11:$U$11</c:f>
              <c:numCache>
                <c:formatCode>0</c:formatCode>
                <c:ptCount val="14"/>
                <c:pt idx="0">
                  <c:v>9</c:v>
                </c:pt>
                <c:pt idx="1">
                  <c:v>21</c:v>
                </c:pt>
                <c:pt idx="2">
                  <c:v>68</c:v>
                </c:pt>
                <c:pt idx="3">
                  <c:v>138</c:v>
                </c:pt>
                <c:pt idx="4">
                  <c:v>205</c:v>
                </c:pt>
                <c:pt idx="5">
                  <c:v>238</c:v>
                </c:pt>
                <c:pt idx="6">
                  <c:v>326</c:v>
                </c:pt>
                <c:pt idx="7">
                  <c:v>408</c:v>
                </c:pt>
                <c:pt idx="8">
                  <c:v>513</c:v>
                </c:pt>
                <c:pt idx="9">
                  <c:v>617</c:v>
                </c:pt>
                <c:pt idx="10">
                  <c:v>708</c:v>
                </c:pt>
                <c:pt idx="11">
                  <c:v>812</c:v>
                </c:pt>
                <c:pt idx="12">
                  <c:v>897</c:v>
                </c:pt>
                <c:pt idx="13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7C4-427A-AC8C-4F3339E03B29}"/>
            </c:ext>
          </c:extLst>
        </c:ser>
        <c:ser>
          <c:idx val="6"/>
          <c:order val="6"/>
          <c:tx>
            <c:strRef>
              <c:f>Chimbarongo!$G$12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pPr>
              <a:ln w="28575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7C4-427A-AC8C-4F3339E03B2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7C4-427A-AC8C-4F3339E03B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7C4-427A-AC8C-4F3339E03B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7C4-427A-AC8C-4F3339E03B29}"/>
                </c:ext>
              </c:extLst>
            </c:dLbl>
            <c:dLbl>
              <c:idx val="4"/>
              <c:layout>
                <c:manualLayout>
                  <c:x val="0.57368008083989752"/>
                  <c:y val="-0.355726239308867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7DA-406A-9EAD-3E93D6A61E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67-45D7-9C26-C3B5EE8D5D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CF-4030-9269-92DD73D412A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0-4A9D-9866-CD6C38AA954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9B-48D3-B5AB-09906039CFE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6E-4FC0-95F7-60D1FB5BE3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71-4709-9F7E-6C8791609F8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C-4DF1-BA76-EDC78AFE4F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2F-4F08-8D02-27DDC64A346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B-4BAB-8829-BEFC3007B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Chimbarongo!$H$15:$U$15</c:f>
              <c:strCache>
                <c:ptCount val="14"/>
                <c:pt idx="0">
                  <c:v>1                      Mayo</c:v>
                </c:pt>
                <c:pt idx="1">
                  <c:v>6                         Mayo</c:v>
                </c:pt>
                <c:pt idx="2">
                  <c:v>13                       Mayo</c:v>
                </c:pt>
                <c:pt idx="3">
                  <c:v>20                               Mayo</c:v>
                </c:pt>
                <c:pt idx="4">
                  <c:v>27                              Mayo</c:v>
                </c:pt>
                <c:pt idx="5">
                  <c:v>3                            Junio</c:v>
                </c:pt>
                <c:pt idx="6">
                  <c:v>10                       Junio</c:v>
                </c:pt>
                <c:pt idx="7">
                  <c:v>17                          Junio</c:v>
                </c:pt>
                <c:pt idx="8">
                  <c:v>24                      Junio</c:v>
                </c:pt>
                <c:pt idx="9">
                  <c:v>1                      Julio</c:v>
                </c:pt>
                <c:pt idx="10">
                  <c:v>8                        Julio</c:v>
                </c:pt>
                <c:pt idx="11">
                  <c:v>   15        Julio     </c:v>
                </c:pt>
                <c:pt idx="12">
                  <c:v>22                          Julio</c:v>
                </c:pt>
                <c:pt idx="13">
                  <c:v>31                       Julio</c:v>
                </c:pt>
              </c:strCache>
            </c:strRef>
          </c:cat>
          <c:val>
            <c:numRef>
              <c:f>Chimbarongo!$H$12:$U$12</c:f>
              <c:numCache>
                <c:formatCode>0</c:formatCode>
                <c:ptCount val="14"/>
                <c:pt idx="0">
                  <c:v>11</c:v>
                </c:pt>
                <c:pt idx="1">
                  <c:v>33</c:v>
                </c:pt>
                <c:pt idx="2">
                  <c:v>89</c:v>
                </c:pt>
                <c:pt idx="3">
                  <c:v>141</c:v>
                </c:pt>
                <c:pt idx="4">
                  <c:v>202</c:v>
                </c:pt>
                <c:pt idx="5">
                  <c:v>262</c:v>
                </c:pt>
                <c:pt idx="6">
                  <c:v>358</c:v>
                </c:pt>
                <c:pt idx="7">
                  <c:v>426</c:v>
                </c:pt>
                <c:pt idx="8">
                  <c:v>454</c:v>
                </c:pt>
                <c:pt idx="9">
                  <c:v>487</c:v>
                </c:pt>
                <c:pt idx="10">
                  <c:v>530</c:v>
                </c:pt>
                <c:pt idx="11">
                  <c:v>599</c:v>
                </c:pt>
                <c:pt idx="12">
                  <c:v>629</c:v>
                </c:pt>
                <c:pt idx="13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7C4-427A-AC8C-4F3339E03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63336"/>
        <c:axId val="2138443352"/>
      </c:lineChart>
      <c:catAx>
        <c:axId val="21383633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443352"/>
        <c:crosses val="autoZero"/>
        <c:auto val="1"/>
        <c:lblAlgn val="ctr"/>
        <c:lblOffset val="100"/>
        <c:noMultiLvlLbl val="0"/>
      </c:catAx>
      <c:valAx>
        <c:axId val="213844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Horas frio (base 7,2 ºC)</a:t>
                </a:r>
              </a:p>
            </c:rich>
          </c:tx>
          <c:layout>
            <c:manualLayout>
              <c:xMode val="edge"/>
              <c:yMode val="edge"/>
              <c:x val="1.071599551674E-2"/>
              <c:y val="0.25971388619212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2138363336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3.5654804014498762E-2"/>
          <c:y val="0.917022648303915"/>
          <c:w val="0.93713276620388841"/>
          <c:h val="4.68184910626127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" panose="020B0503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9261A7-845C-4771-8F3E-EBA9514F5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AC75102-5F27-4B80-8D0D-1AE6A9F0F04D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E797AB-9A19-451A-828D-9104B137CF07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D1FAD31-5958-45C9-918B-2632EAEE098F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A031E91-EFD5-4208-8763-7EBA1F7AD0D0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3B9AE22-BD20-4D23-9621-8DE7A376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AB4D3B-590A-4594-8B02-7F24FAFF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0CD119-7BC8-41D0-8E2A-57330307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A8BA167-3001-47DD-998B-8CA5E0B876DA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5EDF1BD-E07C-433F-A6A2-459D77EDAA92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008601-DB43-47D2-AE96-1F5F3FE56B0D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34F228D-F52D-4A28-B164-FC15334CA078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33CCAF9-E192-4040-931E-6D6093B4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FFA516-FFAC-4BEE-9EBD-C2F85C27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A8E787-3E2F-4EA7-92BA-01E084E74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CFBB87-44B1-4696-8D4F-7DB1F2E404A2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19EF80-90AD-434A-915A-247836950B2C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BB21616-D3B5-49E7-9509-C78475EF4CB6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AB62FA1-1D50-41C4-A779-BF7F92C51639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E1CEDF4-52DD-491D-BEE5-84CBB5D3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9274D7B-4185-4246-9E3B-691095AA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F183DA-4C42-424C-91A2-38574733A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83A5F5D-1439-46D6-97B2-8F5CC2581808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77B7A0-B951-4993-80EB-34379360DF6D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C668CD6-147C-4CED-917D-21673C221783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4ACFBB9-3244-4F0C-AE56-B9757650683B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EA60F7-7697-4F4B-9D34-D7B70311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0D19BF-D408-4E01-A7CF-CDAC0881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EFBC18-93B6-401D-841A-82B910416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4D06771-4EB9-4047-AAE6-6FB2D4616B2C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8735E5-636E-486F-8D51-27073DC8B0F6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682261E-1E68-438D-9E5C-4C691D1D2377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5CFBD0F-01BC-42B8-9F09-67982681ADF5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CA149AA-F837-4BE6-88FE-1CC7827A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BEE7C65-3246-46B5-AD39-327D63394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B27092-2FF5-44A7-9D5B-280D095D8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3EBF562-F87E-410F-AC64-6794B4351B2A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5C57B8D-52A5-44C3-9382-4F780CACB562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EF15E4-6034-4FB4-83C3-7C084A9F9984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509731D-7DBC-4B59-95C2-5B8E6C7E6F7D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48F7D2-6D0E-469A-874F-31E415C3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E1A12A-8B79-4183-B06E-C1D0677CA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62A35E-5267-46A2-89AB-EE116FC8C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EF1ED6-44E7-4B5D-839A-702BB6162420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0B4DDA9-10ED-455F-AAB0-2E47548E1D91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271FF4C-5C3E-42DF-A366-CB9FB2C233AF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F281604-6FBA-4764-889F-BABA4EEC8A6A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8D8E1C2-2DFD-487D-9290-0F42D07FB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20B370-7CAD-4A6C-80C3-62E1FAA4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DD8CEC-186F-4501-BE97-6853FE96D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A1BF9F-25CC-4DCD-8513-C23B03ADD0D2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174B831-7CAD-4D19-9F91-BCCE44C64194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8057D3-B6F3-490F-9ADB-B33BFD3A8B0C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536E81-DDB1-4C1F-AFCA-CE9137BBB989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6DAAE0-4573-4F33-AFFC-FED6D6AC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BAECCB-A27C-4636-A786-F691B722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CEA4E0-F3B4-450C-8BA0-F2820FA0F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B741A42-21E8-4A2E-8259-5BD778EED792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A9A22F-80A7-4159-8996-867ADFD797D5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EB3A0B3-D00B-41DD-BDC1-5DB8676A45A6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5FDC143-3768-4FC2-B9C7-90C9273544C0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F9E863F-D9DC-4B7A-8146-A4C8227F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DF02F8-2BBE-4EEF-9642-74FBBF2E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71D428-9259-4E4C-ADE2-038766FF0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2FCC8E0-6F2A-4EC4-9B29-01A2F646783C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E100D2C-C5D6-4D13-9C2F-C0F90D8103AF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E3B74E-98F3-48B5-A4AD-B4CD75A9DEC8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503532B-6A93-4BD8-A721-88BDB09C8B03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A40C0E-FFE7-48BB-BBE3-8D0D2B80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5A2593-D550-42B5-BB55-2D8D573B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8F41C7-C17E-47F0-BE7B-34C9228B0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1BBE901-9DA5-4D2D-BBD6-11DAC7BBC31C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D97B0F6-49F3-4B46-BE82-C3D567A4797C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364C827-D397-4160-926A-726D0A14420B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26E009E-3DFA-40BC-B080-1157425F7403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26DEC55-C5B3-4F30-897D-CD08D63C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6356D8D-9F49-4B8F-9D94-A3D6D1302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873705-1E0D-470E-9CE8-0274D1377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F0DD52C-7063-4F5E-A78D-4CA62AB5E473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856751B-4B95-4F21-84E6-AB98F8E6ACD6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C3E4C3-70C8-4458-B11B-548F0E4A430B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CA7382D-BEAB-46BF-83C7-09BA11A69628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9426E2-0A99-4954-AD22-EDD80365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4DFAE-392D-4C32-9D3C-A57F3593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1177FC-74DB-4EA8-AB63-94D283FCA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3E16D2E-AD07-4242-8429-FE7540610BE3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6914AE5-91AB-4CA3-828A-73C97FA3EF07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503F20A-3929-4238-9885-36DD9378BAE2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8D8928D-B04C-4694-96EA-3CBDB9A78F6A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7823A7-591F-4FD9-92F9-3704D6EF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74F76B0-6346-4311-8518-76F30512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64D213-C06E-47CF-B045-0A15E2CF9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FC1D19-F978-460E-931F-B905FFBF8D38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6371967-B5B9-480C-AEC2-7C6E5160190C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53CDB2-A149-4CF2-AC33-84BCDDD8F56C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11FC431-77C5-43B7-905A-5FDC9541CF4A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66F05B-78B9-40C4-A2D7-CADF2E2A7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1CD94D-D99B-4122-87C0-28509EB9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B2631F-E89F-4BB9-BEEF-14BA8124E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E73494-80DD-4C07-8D03-698F95F30CFC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9E7E099-E07B-4F87-AF2B-E307ACC3680B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9664E60-4767-497E-A41E-9D2F8A4BAA73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28248E2-DF23-452D-9B9A-73C1C8D50B98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F86D2E-1CDE-4B8B-A14D-6E68DABA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05CDA7C-5444-483A-B923-44158760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09D126-BC8C-45C4-9CA3-D834644B4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4588507-BAC1-4C01-8EDA-A6B7E534AA63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50127DA-9C6D-4BB5-8BB4-25E6D4693F55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8A1817-3DAB-40FC-822E-329A96844254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C909BFC-A639-494F-AFF0-22E2DA3FF6B9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8F3B32-A822-4FA5-B909-2FDD5FC54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7EECE68-E8B7-4D7E-A180-BF09DAE4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4DA753-8E07-4A78-8829-955097E81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47B4947-1AAB-4EB5-B267-2F8927C2F917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26D31C8-A5CD-445F-92DF-78C4E58372AA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A0412E7-4D92-45A7-8B8A-D9F72D89C776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C559FE0-D2A1-441E-A5A7-3DEC4505A9BC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601A7F-FEF1-4F93-A106-36F67F796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53CA08D-C6A3-4762-8252-889D5B82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3084D7-4411-4DEE-90E6-5994271C7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F36AF52-B7A6-4206-AB99-5B6BE0D56353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A0C4883-C35B-4185-82E7-2A5EE3319166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AF28005-0695-4A4D-A91D-01D0C663F5D6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8A75C83-875A-4B8F-9577-650271FDEAFB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6D49C37-BC15-4B00-99C2-5E327D91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1B3955A-AF86-4503-AF09-8F9B67AD9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FF3DEB-2632-473E-B2F3-59E1DCA65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E9EEADB-0BAD-4751-8CD6-AD310BC56BBE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2D6F18-BA16-492F-B4DE-B85A1071C00F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AFDB70C-BFF8-4839-89C8-25464CAE0CFB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B7EBD69-D277-459A-9D5E-658A90EB8FF1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6191608-76F8-45CB-90B9-22A71A332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3AF5BD2-39AC-481A-A51F-E9A89451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B7CA8A-5777-496F-9B4F-949A9ED44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BCD6452-A34F-4EDB-ACAE-A8A0D2CDFA98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526501A-B786-4545-BB9B-649E06FF6089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C02B745-1886-4E87-B026-91EE6A96C628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F89DE2B-40E7-4A85-9C5A-23E3B8D8A4F8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788CEC-7B61-42D8-B15E-2C53CCD5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8714FC-0158-40EA-B5C9-C1C92490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2F646-1520-4188-9DD0-39A54FC5D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0E7861D-80F0-4637-BB97-F04231AC1732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EDFAD7-FAB6-4BD7-80B6-620737D44C89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66675</xdr:rowOff>
    </xdr:from>
    <xdr:to>
      <xdr:col>10</xdr:col>
      <xdr:colOff>466725</xdr:colOff>
      <xdr:row>36</xdr:row>
      <xdr:rowOff>58209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E2459CA-4B96-469D-988D-6CDC67CE83C9}"/>
            </a:ext>
          </a:extLst>
        </xdr:cNvPr>
        <xdr:cNvCxnSpPr/>
      </xdr:nvCxnSpPr>
      <xdr:spPr>
        <a:xfrm flipH="1">
          <a:off x="6573611" y="3295650"/>
          <a:ext cx="8164" cy="3896784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F19F415-5708-40F8-92D3-C9A3AA25A0D4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CA16580-FD83-4A30-86D4-78732AD3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1BBBE9-A03A-44A0-AE52-B7FC1F74A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EA6BE-B8C7-4BB9-8825-9BE8D4946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0B6A0D1-59BD-4B04-BDC1-0DAE69221323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85EFDCD-2BF6-436E-98A3-E73CBD7A0AF5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7832420-CDB7-437B-ACC4-C0270A4F038E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EE86136-27F7-405E-B333-63527D2149E3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9391D8-53C7-4559-A857-EC9A9F4FA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BCC6DB7-F5E7-4B7E-8EC3-F8A7150A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D294EE-A5AB-45F8-BE3F-94C870180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FB874A-DE83-4D67-A0C3-21A08F3B176B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E454DD1-BD79-4C56-BA87-F1C031D5CEB4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584489E-B7D6-4E25-9311-566099ED1581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E4CDEB-64C2-4070-8C2D-D2AF29AE1240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C8FFC4-CA22-4648-BF30-FBD79C07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7FD309-C693-4117-B013-315BE535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30EA17-2CF3-4DA1-9AC0-AE9E6C84C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99AE12E-DDC6-44A8-8B1E-9C83F662A875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3BE77D-1A97-47DA-858B-720F328B21E7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837887F-0662-4EEE-9ADE-E2D253C0DCEC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B4D2291-42C5-48E7-A377-725A27DAE23B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93FDFC9-A7A2-45CA-A916-359D2A76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56A11F8-FFF5-4713-B0F6-31F05BDB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40B79F-D81A-49CE-B768-B79635165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94883BF-BBF9-4AF7-8122-53E51022142E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072F012-E990-41EA-B039-6D987B9208D1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134E982-3C0D-407A-9D81-F3377CE59EFF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40A68D3-72B3-4975-BADC-D90EBCC740EF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744DED-594C-4B31-AAB8-EF26CBDF0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88247C2-6A4A-48CE-A697-D98DD52F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3A5E05-4D17-4871-ABF0-9A8F1FB3A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054666-609D-4F20-828C-75114AFEAFEE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98EB258-B4F6-4685-9474-02382EC28936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D6699C1-71B2-4237-BFCA-0C382CC06883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FE7E9EC-7742-4BEA-B96F-3ADD632A1F13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930685D-528D-47AA-A088-0F02838BC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59B8441-60A1-40B2-90EE-6EB8776A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E8A4F6-D04A-4801-BF63-C04A0684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5D3A4A5-543E-4B86-9B11-82FA9FAE4BF0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F64BBBB-305E-47F6-BBC6-2F1EBA398AA7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0B6A58F-7F6B-45E5-AAE2-C0AAC4690C08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37</xdr:row>
      <xdr:rowOff>1059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BB972E7-E873-4505-B739-3803010B86AF}"/>
            </a:ext>
          </a:extLst>
        </xdr:cNvPr>
        <xdr:cNvCxnSpPr/>
      </xdr:nvCxnSpPr>
      <xdr:spPr>
        <a:xfrm flipH="1">
          <a:off x="4048125" y="3400425"/>
          <a:ext cx="8164" cy="3896784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54E564-2EAC-4F99-8921-3E98BAF0D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1FB370-0E74-4848-AFCC-575875A85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38100</xdr:rowOff>
    </xdr:from>
    <xdr:to>
      <xdr:col>16</xdr:col>
      <xdr:colOff>122464</xdr:colOff>
      <xdr:row>42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AE32C2-2E3A-418B-BADF-955287311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36</xdr:row>
      <xdr:rowOff>168742</xdr:rowOff>
    </xdr:from>
    <xdr:to>
      <xdr:col>10</xdr:col>
      <xdr:colOff>457200</xdr:colOff>
      <xdr:row>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BC11519-12C4-40E7-8557-39CCB87156FF}"/>
            </a:ext>
          </a:extLst>
        </xdr:cNvPr>
        <xdr:cNvCxnSpPr/>
      </xdr:nvCxnSpPr>
      <xdr:spPr>
        <a:xfrm>
          <a:off x="4038600" y="7607767"/>
          <a:ext cx="2533650" cy="12233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247652</xdr:colOff>
      <xdr:row>14</xdr:row>
      <xdr:rowOff>171450</xdr:rowOff>
    </xdr:from>
    <xdr:to>
      <xdr:col>10</xdr:col>
      <xdr:colOff>476250</xdr:colOff>
      <xdr:row>14</xdr:row>
      <xdr:rowOff>171451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8D9757-9EF2-4536-A212-C662B645820F}"/>
            </a:ext>
          </a:extLst>
        </xdr:cNvPr>
        <xdr:cNvCxnSpPr/>
      </xdr:nvCxnSpPr>
      <xdr:spPr>
        <a:xfrm flipH="1">
          <a:off x="4057652" y="3400425"/>
          <a:ext cx="2533648" cy="1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458561</xdr:colOff>
      <xdr:row>14</xdr:row>
      <xdr:rowOff>171450</xdr:rowOff>
    </xdr:from>
    <xdr:to>
      <xdr:col>10</xdr:col>
      <xdr:colOff>466725</xdr:colOff>
      <xdr:row>36</xdr:row>
      <xdr:rowOff>172509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57B6B5-57BA-4574-9F67-5D69560547B7}"/>
            </a:ext>
          </a:extLst>
        </xdr:cNvPr>
        <xdr:cNvCxnSpPr/>
      </xdr:nvCxnSpPr>
      <xdr:spPr>
        <a:xfrm flipH="1">
          <a:off x="6573611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14</xdr:row>
      <xdr:rowOff>171450</xdr:rowOff>
    </xdr:from>
    <xdr:to>
      <xdr:col>6</xdr:col>
      <xdr:colOff>246289</xdr:colOff>
      <xdr:row>36</xdr:row>
      <xdr:rowOff>172509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EB4DABB-6787-47C1-9159-35A5186B9843}"/>
            </a:ext>
          </a:extLst>
        </xdr:cNvPr>
        <xdr:cNvCxnSpPr/>
      </xdr:nvCxnSpPr>
      <xdr:spPr>
        <a:xfrm flipH="1">
          <a:off x="4048125" y="3400425"/>
          <a:ext cx="8164" cy="4211109"/>
        </a:xfrm>
        <a:prstGeom prst="line">
          <a:avLst/>
        </a:prstGeom>
        <a:ln w="28575">
          <a:solidFill>
            <a:schemeClr val="tx1"/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47625</xdr:rowOff>
    </xdr:from>
    <xdr:to>
      <xdr:col>5</xdr:col>
      <xdr:colOff>589472</xdr:colOff>
      <xdr:row>3</xdr:row>
      <xdr:rowOff>192007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68A68B-59FC-44C3-8FE0-D5040B1E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3408872" cy="8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14</xdr:row>
      <xdr:rowOff>171450</xdr:rowOff>
    </xdr:from>
    <xdr:to>
      <xdr:col>5</xdr:col>
      <xdr:colOff>723900</xdr:colOff>
      <xdr:row>17</xdr:row>
      <xdr:rowOff>151297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31A87D-5D96-4B74-94A8-2B96B5BA1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3400425"/>
          <a:ext cx="2667000" cy="694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BA26-CDB0-4D79-97DC-99366CBB067F}">
  <dimension ref="B1:AB51"/>
  <sheetViews>
    <sheetView showGridLines="0" tabSelected="1" zoomScaleNormal="100" workbookViewId="0">
      <selection activeCell="B13" sqref="B13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41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43</v>
      </c>
      <c r="E6" s="5"/>
      <c r="F6" s="109" t="s">
        <v>42</v>
      </c>
      <c r="G6" s="6">
        <v>2014</v>
      </c>
      <c r="H6" s="7">
        <v>0.8</v>
      </c>
      <c r="I6" s="8">
        <v>25.2</v>
      </c>
      <c r="J6" s="8">
        <v>54.5</v>
      </c>
      <c r="K6" s="8">
        <v>117</v>
      </c>
      <c r="L6" s="9">
        <v>175.2</v>
      </c>
      <c r="M6" s="10">
        <v>197.2</v>
      </c>
      <c r="N6" s="11">
        <v>251</v>
      </c>
      <c r="O6" s="11">
        <v>311</v>
      </c>
      <c r="P6" s="12">
        <v>379</v>
      </c>
      <c r="Q6" s="13">
        <v>408.8</v>
      </c>
      <c r="R6" s="11">
        <v>452.2</v>
      </c>
      <c r="S6" s="11">
        <v>459.8</v>
      </c>
      <c r="T6" s="11">
        <v>495</v>
      </c>
      <c r="U6" s="12">
        <v>528.79999999999995</v>
      </c>
      <c r="V6" s="14"/>
      <c r="W6" s="109" t="s">
        <v>42</v>
      </c>
      <c r="X6" s="15">
        <v>2014</v>
      </c>
      <c r="Y6" s="16">
        <v>195</v>
      </c>
      <c r="Z6" s="16">
        <v>209.2</v>
      </c>
      <c r="AA6" s="17">
        <v>124.59999999999997</v>
      </c>
      <c r="AB6" s="16">
        <f>SUM(Y6:AA6)</f>
        <v>528.79999999999995</v>
      </c>
    </row>
    <row r="7" spans="2:28" ht="17.25" customHeight="1">
      <c r="C7" s="1" t="s">
        <v>44</v>
      </c>
      <c r="E7" s="5"/>
      <c r="F7" s="109"/>
      <c r="G7" s="18">
        <v>2015</v>
      </c>
      <c r="H7" s="19">
        <v>3</v>
      </c>
      <c r="I7" s="20">
        <v>11</v>
      </c>
      <c r="J7" s="20">
        <v>15.8</v>
      </c>
      <c r="K7" s="20">
        <v>27.5</v>
      </c>
      <c r="L7" s="21">
        <v>67.2</v>
      </c>
      <c r="M7" s="22">
        <v>77.8</v>
      </c>
      <c r="N7" s="20">
        <v>106.5</v>
      </c>
      <c r="O7" s="20">
        <v>180.8</v>
      </c>
      <c r="P7" s="23">
        <v>226.5</v>
      </c>
      <c r="Q7" s="24">
        <v>278.2</v>
      </c>
      <c r="R7" s="20">
        <v>309</v>
      </c>
      <c r="S7" s="20">
        <v>361</v>
      </c>
      <c r="T7" s="20">
        <v>425.5</v>
      </c>
      <c r="U7" s="23">
        <v>443</v>
      </c>
      <c r="V7" s="14"/>
      <c r="W7" s="109"/>
      <c r="X7" s="25">
        <v>2015</v>
      </c>
      <c r="Y7" s="26">
        <v>76</v>
      </c>
      <c r="Z7" s="26">
        <v>191.2</v>
      </c>
      <c r="AA7" s="27">
        <v>175.8</v>
      </c>
      <c r="AB7" s="26">
        <f>SUM(Y7:AA7)</f>
        <v>443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0</v>
      </c>
      <c r="J8" s="20">
        <v>2</v>
      </c>
      <c r="K8" s="20">
        <v>2</v>
      </c>
      <c r="L8" s="21">
        <v>13</v>
      </c>
      <c r="M8" s="22">
        <v>18</v>
      </c>
      <c r="N8" s="20">
        <v>97</v>
      </c>
      <c r="O8" s="20">
        <v>149</v>
      </c>
      <c r="P8" s="23">
        <v>238</v>
      </c>
      <c r="Q8" s="24">
        <v>295</v>
      </c>
      <c r="R8" s="20">
        <v>358</v>
      </c>
      <c r="S8" s="20">
        <v>397</v>
      </c>
      <c r="T8" s="20">
        <v>423</v>
      </c>
      <c r="U8" s="23">
        <v>446</v>
      </c>
      <c r="V8" s="14"/>
      <c r="W8" s="109"/>
      <c r="X8" s="25">
        <v>2016</v>
      </c>
      <c r="Y8" s="26">
        <v>13</v>
      </c>
      <c r="Z8" s="26">
        <v>279</v>
      </c>
      <c r="AA8" s="27">
        <v>154</v>
      </c>
      <c r="AB8" s="26">
        <f>SUM(Y8:AA8)</f>
        <v>446</v>
      </c>
    </row>
    <row r="9" spans="2:28" ht="17.25" customHeight="1">
      <c r="F9" s="109"/>
      <c r="G9" s="18">
        <v>2017</v>
      </c>
      <c r="H9" s="19"/>
      <c r="I9" s="28"/>
      <c r="J9" s="20"/>
      <c r="K9" s="20"/>
      <c r="L9" s="21"/>
      <c r="M9" s="22"/>
      <c r="N9" s="20"/>
      <c r="O9" s="20"/>
      <c r="P9" s="23"/>
      <c r="Q9" s="24"/>
      <c r="R9" s="20"/>
      <c r="S9" s="20"/>
      <c r="T9" s="20"/>
      <c r="U9" s="23"/>
      <c r="V9" s="14"/>
      <c r="W9" s="109"/>
      <c r="X9" s="25">
        <v>2017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18">
        <v>2018</v>
      </c>
      <c r="H10" s="19">
        <v>7</v>
      </c>
      <c r="I10" s="28">
        <v>7</v>
      </c>
      <c r="J10" s="20">
        <v>16</v>
      </c>
      <c r="K10" s="20">
        <v>38</v>
      </c>
      <c r="L10" s="21">
        <v>108</v>
      </c>
      <c r="M10" s="22">
        <v>164</v>
      </c>
      <c r="N10" s="20">
        <v>220</v>
      </c>
      <c r="O10" s="20">
        <v>308</v>
      </c>
      <c r="P10" s="23">
        <v>385</v>
      </c>
      <c r="Q10" s="24">
        <v>429</v>
      </c>
      <c r="R10" s="20">
        <v>476</v>
      </c>
      <c r="S10" s="20">
        <v>497</v>
      </c>
      <c r="T10" s="20"/>
      <c r="U10" s="23"/>
      <c r="V10" s="14"/>
      <c r="W10" s="109"/>
      <c r="X10" s="25">
        <v>2018</v>
      </c>
      <c r="Y10" s="26">
        <v>123</v>
      </c>
      <c r="Z10" s="26">
        <v>299</v>
      </c>
      <c r="AA10" s="27"/>
      <c r="AB10" s="26">
        <f t="shared" si="0"/>
        <v>422</v>
      </c>
    </row>
    <row r="11" spans="2:28" s="14" customFormat="1" ht="17.25" customHeight="1">
      <c r="F11" s="109"/>
      <c r="G11" s="29">
        <v>2019</v>
      </c>
      <c r="H11" s="30">
        <v>0</v>
      </c>
      <c r="I11" s="28">
        <v>0</v>
      </c>
      <c r="J11" s="28">
        <v>33</v>
      </c>
      <c r="K11" s="28">
        <v>99</v>
      </c>
      <c r="L11" s="31">
        <v>156</v>
      </c>
      <c r="M11" s="32">
        <v>173</v>
      </c>
      <c r="N11" s="28">
        <v>237</v>
      </c>
      <c r="O11" s="28">
        <v>292</v>
      </c>
      <c r="P11" s="33">
        <v>336</v>
      </c>
      <c r="Q11" s="34">
        <v>411</v>
      </c>
      <c r="R11" s="28">
        <v>466</v>
      </c>
      <c r="S11" s="28">
        <v>536</v>
      </c>
      <c r="T11" s="28">
        <v>594</v>
      </c>
      <c r="U11" s="33">
        <v>653</v>
      </c>
      <c r="W11" s="109"/>
      <c r="X11" s="25">
        <v>2019</v>
      </c>
      <c r="Y11" s="26">
        <v>160</v>
      </c>
      <c r="Z11" s="26">
        <v>238</v>
      </c>
      <c r="AA11" s="27">
        <v>255</v>
      </c>
      <c r="AB11" s="26">
        <f t="shared" si="0"/>
        <v>653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9</v>
      </c>
      <c r="J12" s="37">
        <v>20</v>
      </c>
      <c r="K12" s="37">
        <v>32</v>
      </c>
      <c r="L12" s="38">
        <v>56</v>
      </c>
      <c r="M12" s="39">
        <v>67</v>
      </c>
      <c r="N12" s="37">
        <v>161</v>
      </c>
      <c r="O12" s="37">
        <v>194</v>
      </c>
      <c r="P12" s="40">
        <v>200</v>
      </c>
      <c r="Q12" s="41">
        <v>216</v>
      </c>
      <c r="R12" s="37">
        <v>240</v>
      </c>
      <c r="S12" s="37">
        <v>265</v>
      </c>
      <c r="T12" s="37">
        <v>283</v>
      </c>
      <c r="U12" s="102"/>
      <c r="W12" s="110"/>
      <c r="X12" s="42">
        <v>2020</v>
      </c>
      <c r="Y12" s="43">
        <v>59</v>
      </c>
      <c r="Z12" s="43">
        <v>157</v>
      </c>
      <c r="AA12" s="105">
        <v>0</v>
      </c>
      <c r="AB12" s="61">
        <f>SUM(Y12:AA12)</f>
        <v>216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VmTPcx9U36Qohct1rL1nkIDnZ82e4tHHnOeDBDwX5g4yQHBGcqOhllUMBeqLvPa8qCcMhZbBwCCOmdQ/9ZPZQQ==" saltValue="WSkGEEbg2Hr5w6ulxhmmQ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4C8D-6323-44C6-A4B6-A4CEB2F52061}">
  <dimension ref="B1:AB51"/>
  <sheetViews>
    <sheetView showGridLines="0" zoomScaleNormal="100" workbookViewId="0">
      <selection activeCell="K2" sqref="K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74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75</v>
      </c>
      <c r="E6" s="5"/>
      <c r="F6" s="109" t="s">
        <v>77</v>
      </c>
      <c r="G6" s="6">
        <v>2014</v>
      </c>
      <c r="H6" s="7">
        <v>0.2</v>
      </c>
      <c r="I6" s="8">
        <v>19</v>
      </c>
      <c r="J6" s="8">
        <v>110.8</v>
      </c>
      <c r="K6" s="8">
        <v>167.2</v>
      </c>
      <c r="L6" s="9">
        <v>248.8</v>
      </c>
      <c r="M6" s="10">
        <v>327.2</v>
      </c>
      <c r="N6" s="11">
        <v>388.8</v>
      </c>
      <c r="O6" s="11">
        <v>517.79999999999995</v>
      </c>
      <c r="P6" s="12">
        <v>657.5</v>
      </c>
      <c r="Q6" s="13">
        <v>701.8</v>
      </c>
      <c r="R6" s="11">
        <v>771</v>
      </c>
      <c r="S6" s="11">
        <v>813</v>
      </c>
      <c r="T6" s="11">
        <v>843.5</v>
      </c>
      <c r="U6" s="12"/>
      <c r="V6" s="14"/>
      <c r="W6" s="109" t="s">
        <v>77</v>
      </c>
      <c r="X6" s="15">
        <v>2014</v>
      </c>
      <c r="Y6" s="16">
        <v>294.5</v>
      </c>
      <c r="Z6" s="16">
        <v>404.29999999999995</v>
      </c>
      <c r="AA6" s="17">
        <v>144.70000000000005</v>
      </c>
      <c r="AB6" s="16">
        <f>SUM(Y6:AA6)</f>
        <v>843.5</v>
      </c>
    </row>
    <row r="7" spans="2:28" ht="17.25" customHeight="1">
      <c r="C7" s="1" t="s">
        <v>76</v>
      </c>
      <c r="E7" s="5"/>
      <c r="F7" s="109"/>
      <c r="G7" s="18">
        <v>2015</v>
      </c>
      <c r="H7" s="19">
        <v>8</v>
      </c>
      <c r="I7" s="20">
        <v>58.8</v>
      </c>
      <c r="J7" s="20">
        <v>87</v>
      </c>
      <c r="K7" s="20">
        <v>136</v>
      </c>
      <c r="L7" s="21">
        <v>221.8</v>
      </c>
      <c r="M7" s="22">
        <v>260</v>
      </c>
      <c r="N7" s="20">
        <v>284.5</v>
      </c>
      <c r="O7" s="20">
        <v>411.5</v>
      </c>
      <c r="P7" s="23">
        <v>530.5</v>
      </c>
      <c r="Q7" s="24">
        <v>634.20000000000005</v>
      </c>
      <c r="R7" s="20">
        <v>713.8</v>
      </c>
      <c r="S7" s="20">
        <v>762.8</v>
      </c>
      <c r="T7" s="20">
        <v>869.2</v>
      </c>
      <c r="U7" s="23">
        <v>921</v>
      </c>
      <c r="V7" s="14"/>
      <c r="W7" s="109"/>
      <c r="X7" s="25">
        <v>2015</v>
      </c>
      <c r="Y7" s="26">
        <v>255</v>
      </c>
      <c r="Z7" s="26">
        <v>360</v>
      </c>
      <c r="AA7" s="27">
        <v>306</v>
      </c>
      <c r="AB7" s="26">
        <f>SUM(Y7:AA7)</f>
        <v>921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1</v>
      </c>
      <c r="I8" s="28">
        <v>11</v>
      </c>
      <c r="J8" s="20">
        <v>16</v>
      </c>
      <c r="K8" s="20">
        <v>33</v>
      </c>
      <c r="L8" s="21">
        <v>60</v>
      </c>
      <c r="M8" s="22">
        <v>99</v>
      </c>
      <c r="N8" s="20">
        <v>229</v>
      </c>
      <c r="O8" s="20">
        <v>333</v>
      </c>
      <c r="P8" s="23">
        <v>453</v>
      </c>
      <c r="Q8" s="24">
        <v>559</v>
      </c>
      <c r="R8" s="20">
        <v>678</v>
      </c>
      <c r="S8" s="20">
        <v>737</v>
      </c>
      <c r="T8" s="20">
        <v>795</v>
      </c>
      <c r="U8" s="23">
        <v>876</v>
      </c>
      <c r="V8" s="14"/>
      <c r="W8" s="109"/>
      <c r="X8" s="25">
        <v>2016</v>
      </c>
      <c r="Y8" s="26">
        <v>87</v>
      </c>
      <c r="Z8" s="26">
        <v>450</v>
      </c>
      <c r="AA8" s="27">
        <v>339</v>
      </c>
      <c r="AB8" s="26">
        <f>SUM(Y8:AA8)</f>
        <v>876</v>
      </c>
    </row>
    <row r="9" spans="2:28" ht="17.25" customHeight="1">
      <c r="F9" s="109"/>
      <c r="G9" s="18">
        <v>2017</v>
      </c>
      <c r="H9" s="19">
        <v>0</v>
      </c>
      <c r="I9" s="28">
        <v>9</v>
      </c>
      <c r="J9" s="20">
        <v>9</v>
      </c>
      <c r="K9" s="20">
        <v>45</v>
      </c>
      <c r="L9" s="21">
        <v>101</v>
      </c>
      <c r="M9" s="22">
        <v>169</v>
      </c>
      <c r="N9" s="20">
        <v>276</v>
      </c>
      <c r="O9" s="20">
        <v>371</v>
      </c>
      <c r="P9" s="23">
        <v>472</v>
      </c>
      <c r="Q9" s="24">
        <v>537</v>
      </c>
      <c r="R9" s="20">
        <v>559</v>
      </c>
      <c r="S9" s="20">
        <v>623</v>
      </c>
      <c r="T9" s="20">
        <v>703</v>
      </c>
      <c r="U9" s="23">
        <v>771</v>
      </c>
      <c r="V9" s="14"/>
      <c r="W9" s="109"/>
      <c r="X9" s="25">
        <v>2017</v>
      </c>
      <c r="Y9" s="26">
        <v>148</v>
      </c>
      <c r="Z9" s="26">
        <v>388</v>
      </c>
      <c r="AA9" s="27">
        <v>234</v>
      </c>
      <c r="AB9" s="26">
        <f t="shared" ref="AB9:AB11" si="0">SUM(Y9:AA9)</f>
        <v>770</v>
      </c>
    </row>
    <row r="10" spans="2:28" ht="17.25" customHeight="1">
      <c r="F10" s="109"/>
      <c r="G10" s="18">
        <v>2018</v>
      </c>
      <c r="H10" s="19">
        <v>10</v>
      </c>
      <c r="I10" s="28">
        <v>19</v>
      </c>
      <c r="J10" s="20">
        <v>39</v>
      </c>
      <c r="K10" s="20">
        <v>61</v>
      </c>
      <c r="L10" s="21">
        <v>136</v>
      </c>
      <c r="M10" s="22">
        <v>216</v>
      </c>
      <c r="N10" s="20">
        <v>327</v>
      </c>
      <c r="O10" s="20">
        <v>444</v>
      </c>
      <c r="P10" s="23">
        <v>560</v>
      </c>
      <c r="Q10" s="24">
        <v>616</v>
      </c>
      <c r="R10" s="20">
        <v>632</v>
      </c>
      <c r="S10" s="20">
        <v>682</v>
      </c>
      <c r="T10" s="20">
        <v>800</v>
      </c>
      <c r="U10" s="23">
        <v>916</v>
      </c>
      <c r="V10" s="14"/>
      <c r="W10" s="109"/>
      <c r="X10" s="25">
        <v>2018</v>
      </c>
      <c r="Y10" s="26">
        <v>173</v>
      </c>
      <c r="Z10" s="26">
        <v>437</v>
      </c>
      <c r="AA10" s="27">
        <v>306</v>
      </c>
      <c r="AB10" s="26">
        <f>SUM(Y10:AA10)</f>
        <v>916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9</v>
      </c>
      <c r="J11" s="28">
        <v>50</v>
      </c>
      <c r="K11" s="28">
        <v>114</v>
      </c>
      <c r="L11" s="31">
        <v>177</v>
      </c>
      <c r="M11" s="32">
        <v>182</v>
      </c>
      <c r="N11" s="28">
        <v>265</v>
      </c>
      <c r="O11" s="28">
        <v>359</v>
      </c>
      <c r="P11" s="33">
        <v>459</v>
      </c>
      <c r="Q11" s="34">
        <v>558</v>
      </c>
      <c r="R11" s="28">
        <v>667</v>
      </c>
      <c r="S11" s="28">
        <v>765</v>
      </c>
      <c r="T11" s="28">
        <v>858</v>
      </c>
      <c r="U11" s="33">
        <v>945</v>
      </c>
      <c r="W11" s="109"/>
      <c r="X11" s="25">
        <v>2019</v>
      </c>
      <c r="Y11" s="26">
        <v>181</v>
      </c>
      <c r="Z11" s="26">
        <v>358</v>
      </c>
      <c r="AA11" s="27">
        <v>406</v>
      </c>
      <c r="AB11" s="26">
        <f t="shared" si="0"/>
        <v>945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22</v>
      </c>
      <c r="J12" s="37">
        <v>80</v>
      </c>
      <c r="K12" s="37">
        <v>102</v>
      </c>
      <c r="L12" s="38">
        <v>165</v>
      </c>
      <c r="M12" s="39">
        <v>226</v>
      </c>
      <c r="N12" s="37">
        <v>324</v>
      </c>
      <c r="O12" s="37">
        <v>384</v>
      </c>
      <c r="P12" s="40">
        <v>420</v>
      </c>
      <c r="Q12" s="41">
        <v>462</v>
      </c>
      <c r="R12" s="37">
        <v>509</v>
      </c>
      <c r="S12" s="37">
        <v>592</v>
      </c>
      <c r="T12" s="37">
        <v>612</v>
      </c>
      <c r="U12" s="40">
        <v>724</v>
      </c>
      <c r="W12" s="110"/>
      <c r="X12" s="42">
        <v>2020</v>
      </c>
      <c r="Y12" s="43">
        <v>208</v>
      </c>
      <c r="Z12" s="43">
        <v>254</v>
      </c>
      <c r="AA12" s="44">
        <v>262</v>
      </c>
      <c r="AB12" s="61">
        <f>SUM(Y12:AA12)</f>
        <v>724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vBGdCKIMTCXrFeJV+Nn9/ZFK6fJJZmUSh5NmYAck2ajUrnkuXb971SINMcQtkWnbDD8KG9eAv7xjknMFQmSW/g==" saltValue="ONPGn0tAyuA2Ah9euYcNnw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74B2-60E9-48B8-AF93-75C808399125}">
  <dimension ref="B1:AB51"/>
  <sheetViews>
    <sheetView showGridLines="0" zoomScaleNormal="100" workbookViewId="0">
      <selection activeCell="G2" sqref="G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78</v>
      </c>
      <c r="F5" s="64" t="s">
        <v>4</v>
      </c>
      <c r="G5" s="64" t="s">
        <v>5</v>
      </c>
      <c r="H5" s="65">
        <v>1</v>
      </c>
      <c r="I5" s="66">
        <v>6</v>
      </c>
      <c r="J5" s="66">
        <v>13</v>
      </c>
      <c r="K5" s="66">
        <v>20</v>
      </c>
      <c r="L5" s="67">
        <v>27</v>
      </c>
      <c r="M5" s="65">
        <v>3</v>
      </c>
      <c r="N5" s="66">
        <v>10</v>
      </c>
      <c r="O5" s="66">
        <v>17</v>
      </c>
      <c r="P5" s="68">
        <v>24</v>
      </c>
      <c r="Q5" s="69">
        <v>1</v>
      </c>
      <c r="R5" s="66">
        <v>8</v>
      </c>
      <c r="S5" s="66">
        <v>15</v>
      </c>
      <c r="T5" s="66">
        <v>22</v>
      </c>
      <c r="U5" s="68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79</v>
      </c>
      <c r="E6" s="5"/>
      <c r="F6" s="109" t="s">
        <v>81</v>
      </c>
      <c r="G6" s="6">
        <v>2014</v>
      </c>
      <c r="H6" s="7">
        <v>17.8</v>
      </c>
      <c r="I6" s="8">
        <v>17.8</v>
      </c>
      <c r="J6" s="8">
        <v>18</v>
      </c>
      <c r="K6" s="8">
        <v>34</v>
      </c>
      <c r="L6" s="9">
        <v>122</v>
      </c>
      <c r="M6" s="10">
        <v>163</v>
      </c>
      <c r="N6" s="11">
        <v>215.2</v>
      </c>
      <c r="O6" s="11">
        <v>273</v>
      </c>
      <c r="P6" s="12">
        <v>303.8</v>
      </c>
      <c r="Q6" s="13">
        <v>411.5</v>
      </c>
      <c r="R6" s="11">
        <v>514.20000000000005</v>
      </c>
      <c r="S6" s="11">
        <v>575</v>
      </c>
      <c r="T6" s="11">
        <v>605.79999999999995</v>
      </c>
      <c r="U6" s="12">
        <v>663.2</v>
      </c>
      <c r="V6" s="14"/>
      <c r="W6" s="109" t="s">
        <v>81</v>
      </c>
      <c r="X6" s="15">
        <v>2014</v>
      </c>
      <c r="Y6" s="16">
        <v>137.80000000000001</v>
      </c>
      <c r="Z6" s="16">
        <v>263.7</v>
      </c>
      <c r="AA6" s="17">
        <v>261.70000000000005</v>
      </c>
      <c r="AB6" s="16">
        <f>SUM(Y6:AA6)</f>
        <v>663.2</v>
      </c>
    </row>
    <row r="7" spans="2:28" ht="17.25" customHeight="1">
      <c r="C7" s="1" t="s">
        <v>80</v>
      </c>
      <c r="E7" s="5"/>
      <c r="F7" s="109"/>
      <c r="G7" s="18">
        <v>2015</v>
      </c>
      <c r="H7" s="19">
        <v>8</v>
      </c>
      <c r="I7" s="20">
        <v>58.8</v>
      </c>
      <c r="J7" s="20">
        <v>95</v>
      </c>
      <c r="K7" s="20">
        <v>143.19999999999999</v>
      </c>
      <c r="L7" s="21">
        <v>226.5</v>
      </c>
      <c r="M7" s="22">
        <v>267.8</v>
      </c>
      <c r="N7" s="20">
        <v>286.8</v>
      </c>
      <c r="O7" s="20">
        <v>400.8</v>
      </c>
      <c r="P7" s="23">
        <v>508</v>
      </c>
      <c r="Q7" s="24">
        <v>593.20000000000005</v>
      </c>
      <c r="R7" s="20">
        <v>662.2</v>
      </c>
      <c r="S7" s="20">
        <v>697</v>
      </c>
      <c r="T7" s="20">
        <v>785.2</v>
      </c>
      <c r="U7" s="23">
        <v>836.5</v>
      </c>
      <c r="V7" s="14"/>
      <c r="W7" s="109"/>
      <c r="X7" s="25">
        <v>2015</v>
      </c>
      <c r="Y7" s="26">
        <v>259.8</v>
      </c>
      <c r="Z7" s="26">
        <v>317.7</v>
      </c>
      <c r="AA7" s="27">
        <v>259</v>
      </c>
      <c r="AB7" s="26">
        <f>SUM(Y7:AA7)</f>
        <v>836.5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1</v>
      </c>
      <c r="J8" s="20">
        <v>10</v>
      </c>
      <c r="K8" s="20">
        <v>20</v>
      </c>
      <c r="L8" s="21">
        <v>44</v>
      </c>
      <c r="M8" s="22">
        <v>72</v>
      </c>
      <c r="N8" s="20">
        <v>192</v>
      </c>
      <c r="O8" s="20">
        <v>271</v>
      </c>
      <c r="P8" s="23">
        <v>353</v>
      </c>
      <c r="Q8" s="24">
        <v>435</v>
      </c>
      <c r="R8" s="20">
        <v>546</v>
      </c>
      <c r="S8" s="20">
        <v>605</v>
      </c>
      <c r="T8" s="20">
        <v>638</v>
      </c>
      <c r="U8" s="23">
        <v>687</v>
      </c>
      <c r="V8" s="14"/>
      <c r="W8" s="109"/>
      <c r="X8" s="25">
        <v>2016</v>
      </c>
      <c r="Y8" s="26">
        <v>49</v>
      </c>
      <c r="Z8" s="26">
        <v>365</v>
      </c>
      <c r="AA8" s="27">
        <v>273</v>
      </c>
      <c r="AB8" s="26">
        <f>SUM(Y8:AA8)</f>
        <v>687</v>
      </c>
    </row>
    <row r="9" spans="2:28" ht="17.25" customHeight="1">
      <c r="F9" s="109"/>
      <c r="G9" s="18">
        <v>2017</v>
      </c>
      <c r="H9" s="19">
        <v>4</v>
      </c>
      <c r="I9" s="28">
        <v>25</v>
      </c>
      <c r="J9" s="20">
        <v>27</v>
      </c>
      <c r="K9" s="20">
        <v>72</v>
      </c>
      <c r="L9" s="21">
        <v>171</v>
      </c>
      <c r="M9" s="22">
        <v>264</v>
      </c>
      <c r="N9" s="20">
        <v>348</v>
      </c>
      <c r="O9" s="20">
        <v>427</v>
      </c>
      <c r="P9" s="23">
        <v>486</v>
      </c>
      <c r="Q9" s="24">
        <v>505</v>
      </c>
      <c r="R9" s="20">
        <v>552</v>
      </c>
      <c r="S9" s="20">
        <v>626</v>
      </c>
      <c r="T9" s="20">
        <v>707</v>
      </c>
      <c r="U9" s="23">
        <v>812</v>
      </c>
      <c r="V9" s="14"/>
      <c r="W9" s="109"/>
      <c r="X9" s="25">
        <v>2017</v>
      </c>
      <c r="Y9" s="26">
        <v>236</v>
      </c>
      <c r="Z9" s="26">
        <v>267</v>
      </c>
      <c r="AA9" s="27">
        <v>307</v>
      </c>
      <c r="AB9" s="26">
        <f t="shared" ref="AB9:AB11" si="0">SUM(Y9:AA9)</f>
        <v>810</v>
      </c>
    </row>
    <row r="10" spans="2:28" ht="17.25" customHeight="1">
      <c r="F10" s="109"/>
      <c r="G10" s="18">
        <v>2018</v>
      </c>
      <c r="H10" s="19">
        <v>10</v>
      </c>
      <c r="I10" s="28">
        <v>31</v>
      </c>
      <c r="J10" s="20">
        <v>55</v>
      </c>
      <c r="K10" s="20">
        <v>73</v>
      </c>
      <c r="L10" s="21">
        <v>143</v>
      </c>
      <c r="M10" s="22">
        <v>215</v>
      </c>
      <c r="N10" s="20">
        <v>291</v>
      </c>
      <c r="O10" s="20">
        <v>402</v>
      </c>
      <c r="P10" s="23">
        <v>488</v>
      </c>
      <c r="Q10" s="24">
        <v>535</v>
      </c>
      <c r="R10" s="20">
        <v>539</v>
      </c>
      <c r="S10" s="20">
        <v>585</v>
      </c>
      <c r="T10" s="20">
        <v>698</v>
      </c>
      <c r="U10" s="23">
        <v>815</v>
      </c>
      <c r="V10" s="14"/>
      <c r="W10" s="109"/>
      <c r="X10" s="25">
        <v>2018</v>
      </c>
      <c r="Y10" s="26">
        <v>172</v>
      </c>
      <c r="Z10" s="26">
        <v>363</v>
      </c>
      <c r="AA10" s="27">
        <v>280</v>
      </c>
      <c r="AB10" s="26">
        <f t="shared" si="0"/>
        <v>815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9</v>
      </c>
      <c r="J11" s="28">
        <v>45</v>
      </c>
      <c r="K11" s="28">
        <v>105</v>
      </c>
      <c r="L11" s="31">
        <v>168</v>
      </c>
      <c r="M11" s="32">
        <v>195</v>
      </c>
      <c r="N11" s="28">
        <v>251</v>
      </c>
      <c r="O11" s="28">
        <v>302</v>
      </c>
      <c r="P11" s="33">
        <v>398</v>
      </c>
      <c r="Q11" s="34">
        <v>479</v>
      </c>
      <c r="R11" s="28">
        <v>549</v>
      </c>
      <c r="S11" s="28">
        <v>619</v>
      </c>
      <c r="T11" s="28">
        <v>693</v>
      </c>
      <c r="U11" s="33">
        <v>768</v>
      </c>
      <c r="W11" s="109"/>
      <c r="X11" s="25">
        <v>2019</v>
      </c>
      <c r="Y11" s="26">
        <v>176</v>
      </c>
      <c r="Z11" s="26">
        <v>282</v>
      </c>
      <c r="AA11" s="27">
        <v>310</v>
      </c>
      <c r="AB11" s="26">
        <f t="shared" si="0"/>
        <v>768</v>
      </c>
    </row>
    <row r="12" spans="2:28" s="14" customFormat="1" ht="17.25" customHeight="1" thickBot="1">
      <c r="F12" s="110"/>
      <c r="G12" s="35">
        <v>2020</v>
      </c>
      <c r="H12" s="36">
        <v>11</v>
      </c>
      <c r="I12" s="37">
        <v>29</v>
      </c>
      <c r="J12" s="37">
        <v>98</v>
      </c>
      <c r="K12" s="37">
        <v>131</v>
      </c>
      <c r="L12" s="38">
        <v>194</v>
      </c>
      <c r="M12" s="39">
        <v>238</v>
      </c>
      <c r="N12" s="37">
        <v>322</v>
      </c>
      <c r="O12" s="37">
        <v>380</v>
      </c>
      <c r="P12" s="40">
        <v>402</v>
      </c>
      <c r="Q12" s="41">
        <v>433</v>
      </c>
      <c r="R12" s="37">
        <v>459</v>
      </c>
      <c r="S12" s="37">
        <v>514</v>
      </c>
      <c r="T12" s="37">
        <v>530</v>
      </c>
      <c r="U12" s="40">
        <v>632</v>
      </c>
      <c r="W12" s="110"/>
      <c r="X12" s="42">
        <v>2020</v>
      </c>
      <c r="Y12" s="43">
        <v>221</v>
      </c>
      <c r="Z12" s="43">
        <v>212</v>
      </c>
      <c r="AA12" s="44">
        <v>199</v>
      </c>
      <c r="AB12" s="61">
        <f>SUM(Y12:AA12)</f>
        <v>632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0"/>
      <c r="H19" s="60"/>
      <c r="I19" s="60"/>
      <c r="J19" s="60"/>
      <c r="K19" s="60"/>
      <c r="L19" s="60"/>
      <c r="M19" s="60"/>
      <c r="N19" s="60"/>
      <c r="O19" s="60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PMlW/Cm7ZIZJZ+iVVQfilgmCXoHx7X4nYsrOzX7eSo5pchZqxpG0vQemC03j8239q3es61CLrTKR7glBwELY3g==" saltValue="XtlYL4evf/gneAwAWvvHG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258F-F532-4423-A5E8-20492079F218}">
  <dimension ref="B1:AB51"/>
  <sheetViews>
    <sheetView showGridLines="0" zoomScaleNormal="100" workbookViewId="0">
      <selection activeCell="T16" sqref="T16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82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83</v>
      </c>
      <c r="E6" s="5"/>
      <c r="F6" s="109" t="s">
        <v>85</v>
      </c>
      <c r="G6" s="6">
        <v>2014</v>
      </c>
      <c r="H6" s="7">
        <v>4.75</v>
      </c>
      <c r="I6" s="8">
        <v>31.5</v>
      </c>
      <c r="J6" s="8">
        <v>150.25</v>
      </c>
      <c r="K6" s="8">
        <v>259</v>
      </c>
      <c r="L6" s="9">
        <v>353</v>
      </c>
      <c r="M6" s="10">
        <v>396.75</v>
      </c>
      <c r="N6" s="11">
        <v>472</v>
      </c>
      <c r="O6" s="11">
        <v>476</v>
      </c>
      <c r="P6" s="12">
        <v>502</v>
      </c>
      <c r="Q6" s="13"/>
      <c r="R6" s="11"/>
      <c r="S6" s="11"/>
      <c r="T6" s="11"/>
      <c r="U6" s="12"/>
      <c r="V6" s="14"/>
      <c r="W6" s="109" t="s">
        <v>85</v>
      </c>
      <c r="X6" s="15">
        <v>2014</v>
      </c>
      <c r="Y6" s="16">
        <v>367</v>
      </c>
      <c r="Z6" s="16">
        <v>135</v>
      </c>
      <c r="AA6" s="17">
        <v>0</v>
      </c>
      <c r="AB6" s="16">
        <f>SUM(Y6:AA6)</f>
        <v>502</v>
      </c>
    </row>
    <row r="7" spans="2:28" ht="17.25" customHeight="1">
      <c r="C7" s="1" t="s">
        <v>84</v>
      </c>
      <c r="E7" s="5"/>
      <c r="F7" s="109"/>
      <c r="G7" s="18">
        <v>2015</v>
      </c>
      <c r="H7" s="19">
        <v>8.25</v>
      </c>
      <c r="I7" s="20">
        <v>65</v>
      </c>
      <c r="J7" s="20">
        <v>97.25</v>
      </c>
      <c r="K7" s="20">
        <v>145.75</v>
      </c>
      <c r="L7" s="21">
        <v>231.25</v>
      </c>
      <c r="M7" s="22">
        <v>270.25</v>
      </c>
      <c r="N7" s="20">
        <v>300.25</v>
      </c>
      <c r="O7" s="20">
        <v>422.5</v>
      </c>
      <c r="P7" s="23">
        <v>539.25</v>
      </c>
      <c r="Q7" s="24">
        <v>645.25</v>
      </c>
      <c r="R7" s="20">
        <v>722.25</v>
      </c>
      <c r="S7" s="20">
        <v>766.75</v>
      </c>
      <c r="T7" s="20">
        <v>867.75</v>
      </c>
      <c r="U7" s="23">
        <v>932</v>
      </c>
      <c r="V7" s="14"/>
      <c r="W7" s="109"/>
      <c r="X7" s="25">
        <v>2015</v>
      </c>
      <c r="Y7" s="26">
        <v>262.75</v>
      </c>
      <c r="Z7" s="26">
        <v>359.75</v>
      </c>
      <c r="AA7" s="27">
        <v>309.5</v>
      </c>
      <c r="AB7" s="26">
        <f>SUM(Y7:AA7)</f>
        <v>932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6</v>
      </c>
      <c r="J8" s="20">
        <v>21</v>
      </c>
      <c r="K8" s="20">
        <v>31</v>
      </c>
      <c r="L8" s="21">
        <v>56</v>
      </c>
      <c r="M8" s="22">
        <v>92</v>
      </c>
      <c r="N8" s="20">
        <v>215</v>
      </c>
      <c r="O8" s="20">
        <v>307</v>
      </c>
      <c r="P8" s="23">
        <v>414</v>
      </c>
      <c r="Q8" s="24">
        <v>512</v>
      </c>
      <c r="R8" s="20">
        <v>627</v>
      </c>
      <c r="S8" s="20">
        <v>695</v>
      </c>
      <c r="T8" s="20"/>
      <c r="U8" s="23"/>
      <c r="V8" s="14"/>
      <c r="W8" s="109"/>
      <c r="X8" s="25">
        <v>2016</v>
      </c>
      <c r="Y8" s="26">
        <v>68</v>
      </c>
      <c r="Z8" s="26">
        <v>423</v>
      </c>
      <c r="AA8" s="106"/>
      <c r="AB8" s="26">
        <f>SUM(Y8:AA8)</f>
        <v>491</v>
      </c>
    </row>
    <row r="9" spans="2:28" ht="17.25" customHeight="1">
      <c r="F9" s="109"/>
      <c r="G9" s="18">
        <v>2017</v>
      </c>
      <c r="H9" s="19">
        <v>7</v>
      </c>
      <c r="I9" s="28">
        <v>31</v>
      </c>
      <c r="J9" s="20">
        <v>32</v>
      </c>
      <c r="K9" s="20">
        <v>90</v>
      </c>
      <c r="L9" s="21">
        <v>194</v>
      </c>
      <c r="M9" s="22">
        <v>290</v>
      </c>
      <c r="N9" s="20">
        <v>393</v>
      </c>
      <c r="O9" s="20">
        <v>480</v>
      </c>
      <c r="P9" s="23">
        <v>544</v>
      </c>
      <c r="Q9" s="24">
        <v>575</v>
      </c>
      <c r="R9" s="20">
        <v>637</v>
      </c>
      <c r="S9" s="20">
        <v>710</v>
      </c>
      <c r="T9" s="20">
        <v>799</v>
      </c>
      <c r="U9" s="23">
        <v>911</v>
      </c>
      <c r="V9" s="14"/>
      <c r="W9" s="109"/>
      <c r="X9" s="25">
        <v>2017</v>
      </c>
      <c r="Y9" s="26">
        <v>252</v>
      </c>
      <c r="Z9" s="26">
        <v>318</v>
      </c>
      <c r="AA9" s="27">
        <v>336</v>
      </c>
      <c r="AB9" s="26">
        <f t="shared" ref="AB9:AB11" si="0">SUM(Y9:AA9)</f>
        <v>906</v>
      </c>
    </row>
    <row r="10" spans="2:28" ht="17.25" customHeight="1">
      <c r="F10" s="109"/>
      <c r="G10" s="18">
        <v>2018</v>
      </c>
      <c r="H10" s="19">
        <v>10</v>
      </c>
      <c r="I10" s="28">
        <v>33</v>
      </c>
      <c r="J10" s="20">
        <v>60</v>
      </c>
      <c r="K10" s="20">
        <v>76</v>
      </c>
      <c r="L10" s="21">
        <v>143</v>
      </c>
      <c r="M10" s="22">
        <v>215</v>
      </c>
      <c r="N10" s="20">
        <v>298</v>
      </c>
      <c r="O10" s="20">
        <v>410</v>
      </c>
      <c r="P10" s="23">
        <v>512</v>
      </c>
      <c r="Q10" s="24">
        <v>568</v>
      </c>
      <c r="R10" s="20">
        <v>583</v>
      </c>
      <c r="S10" s="20">
        <v>630</v>
      </c>
      <c r="T10" s="20">
        <v>747</v>
      </c>
      <c r="U10" s="23">
        <v>858</v>
      </c>
      <c r="V10" s="14"/>
      <c r="W10" s="109"/>
      <c r="X10" s="25">
        <v>2018</v>
      </c>
      <c r="Y10" s="26">
        <v>178</v>
      </c>
      <c r="Z10" s="26">
        <v>383</v>
      </c>
      <c r="AA10" s="27">
        <v>297</v>
      </c>
      <c r="AB10" s="26">
        <f t="shared" si="0"/>
        <v>858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9</v>
      </c>
      <c r="J11" s="28">
        <v>50</v>
      </c>
      <c r="K11" s="28">
        <v>117</v>
      </c>
      <c r="L11" s="31">
        <v>183</v>
      </c>
      <c r="M11" s="32">
        <v>219</v>
      </c>
      <c r="N11" s="28">
        <v>296</v>
      </c>
      <c r="O11" s="28">
        <v>353</v>
      </c>
      <c r="P11" s="33">
        <v>464</v>
      </c>
      <c r="Q11" s="34">
        <v>554</v>
      </c>
      <c r="R11" s="28">
        <v>634</v>
      </c>
      <c r="S11" s="28">
        <v>732</v>
      </c>
      <c r="T11" s="28">
        <v>816</v>
      </c>
      <c r="U11" s="33">
        <v>900</v>
      </c>
      <c r="W11" s="109"/>
      <c r="X11" s="25">
        <v>2019</v>
      </c>
      <c r="Y11" s="26">
        <v>193</v>
      </c>
      <c r="Z11" s="26">
        <v>339</v>
      </c>
      <c r="AA11" s="27">
        <v>368</v>
      </c>
      <c r="AB11" s="26">
        <f t="shared" si="0"/>
        <v>900</v>
      </c>
    </row>
    <row r="12" spans="2:28" s="14" customFormat="1" ht="17.25" customHeight="1" thickBot="1">
      <c r="F12" s="110"/>
      <c r="G12" s="35">
        <v>2020</v>
      </c>
      <c r="H12" s="36">
        <v>11</v>
      </c>
      <c r="I12" s="37">
        <v>29</v>
      </c>
      <c r="J12" s="37">
        <v>100</v>
      </c>
      <c r="K12" s="37">
        <v>126</v>
      </c>
      <c r="L12" s="38">
        <v>196</v>
      </c>
      <c r="M12" s="39">
        <v>250</v>
      </c>
      <c r="N12" s="37">
        <v>331</v>
      </c>
      <c r="O12" s="37">
        <v>380</v>
      </c>
      <c r="P12" s="40">
        <v>408</v>
      </c>
      <c r="Q12" s="41">
        <v>441</v>
      </c>
      <c r="R12" s="37">
        <v>478</v>
      </c>
      <c r="S12" s="37">
        <v>554</v>
      </c>
      <c r="T12" s="37">
        <v>575</v>
      </c>
      <c r="U12" s="40">
        <v>678</v>
      </c>
      <c r="W12" s="110"/>
      <c r="X12" s="42">
        <v>2020</v>
      </c>
      <c r="Y12" s="43">
        <v>244</v>
      </c>
      <c r="Z12" s="43">
        <v>196</v>
      </c>
      <c r="AA12" s="44">
        <v>238</v>
      </c>
      <c r="AB12" s="61">
        <f>SUM(Y12:AA12)</f>
        <v>678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RV1RDOf3IKDbri3/y4YgHRQURUYK42sUsMSSCScQFGeh+im/hctce5BCZKngeQC3GC2oCvDLoXwQovznzblIwA==" saltValue="bZUwYGRGXinVG3AXX62aW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64C9-F327-472B-BB61-B784A0E1D457}">
  <dimension ref="B1:AB51"/>
  <sheetViews>
    <sheetView showGridLines="0" zoomScaleNormal="100" workbookViewId="0">
      <selection activeCell="Z16" sqref="Z16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86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87</v>
      </c>
      <c r="E6" s="5"/>
      <c r="F6" s="109" t="s">
        <v>89</v>
      </c>
      <c r="G6" s="6">
        <v>2014</v>
      </c>
      <c r="H6" s="7">
        <v>18.2</v>
      </c>
      <c r="I6" s="8">
        <v>79.2</v>
      </c>
      <c r="J6" s="8">
        <v>82.8</v>
      </c>
      <c r="K6" s="8">
        <v>100.5</v>
      </c>
      <c r="L6" s="9">
        <v>163.19999999999999</v>
      </c>
      <c r="M6" s="10">
        <v>205.5</v>
      </c>
      <c r="N6" s="11">
        <v>327.8</v>
      </c>
      <c r="O6" s="11">
        <v>414</v>
      </c>
      <c r="P6" s="12">
        <v>441.5</v>
      </c>
      <c r="Q6" s="13">
        <v>572</v>
      </c>
      <c r="R6" s="11">
        <v>680.8</v>
      </c>
      <c r="S6" s="11">
        <v>747</v>
      </c>
      <c r="T6" s="11">
        <v>788.5</v>
      </c>
      <c r="U6" s="12">
        <v>846</v>
      </c>
      <c r="V6" s="14"/>
      <c r="W6" s="109" t="s">
        <v>89</v>
      </c>
      <c r="X6" s="15">
        <v>2014</v>
      </c>
      <c r="Y6" s="16">
        <v>180.5</v>
      </c>
      <c r="Z6" s="16">
        <v>377.70000000000005</v>
      </c>
      <c r="AA6" s="17">
        <v>287.79999999999995</v>
      </c>
      <c r="AB6" s="16">
        <f>SUM(Y6:AA6)</f>
        <v>846</v>
      </c>
    </row>
    <row r="7" spans="2:28" ht="17.25" customHeight="1">
      <c r="C7" s="1" t="s">
        <v>88</v>
      </c>
      <c r="E7" s="5"/>
      <c r="F7" s="109"/>
      <c r="G7" s="18">
        <v>2015</v>
      </c>
      <c r="H7" s="19">
        <v>9</v>
      </c>
      <c r="I7" s="20">
        <v>56.75</v>
      </c>
      <c r="J7" s="20">
        <v>89.75</v>
      </c>
      <c r="K7" s="20">
        <v>136.75</v>
      </c>
      <c r="L7" s="21">
        <v>219.25</v>
      </c>
      <c r="M7" s="22">
        <v>263.75</v>
      </c>
      <c r="N7" s="20">
        <v>281</v>
      </c>
      <c r="O7" s="20">
        <v>395.25</v>
      </c>
      <c r="P7" s="23">
        <v>507.25</v>
      </c>
      <c r="Q7" s="24">
        <v>603.6</v>
      </c>
      <c r="R7" s="20">
        <v>681.5</v>
      </c>
      <c r="S7" s="20">
        <v>719.75</v>
      </c>
      <c r="T7" s="20">
        <v>816.5</v>
      </c>
      <c r="U7" s="23">
        <v>876</v>
      </c>
      <c r="V7" s="14"/>
      <c r="W7" s="109"/>
      <c r="X7" s="25">
        <v>2015</v>
      </c>
      <c r="Y7" s="26">
        <v>254.75</v>
      </c>
      <c r="Z7" s="26">
        <v>330</v>
      </c>
      <c r="AA7" s="27">
        <v>291.25</v>
      </c>
      <c r="AB7" s="26">
        <f>SUM(Y7:AA7)</f>
        <v>876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0</v>
      </c>
      <c r="J8" s="20">
        <v>7</v>
      </c>
      <c r="K8" s="20">
        <v>16</v>
      </c>
      <c r="L8" s="21">
        <v>43</v>
      </c>
      <c r="M8" s="22">
        <v>72</v>
      </c>
      <c r="N8" s="20">
        <v>188</v>
      </c>
      <c r="O8" s="20">
        <v>285</v>
      </c>
      <c r="P8" s="23">
        <v>377</v>
      </c>
      <c r="Q8" s="24">
        <v>470</v>
      </c>
      <c r="R8" s="20">
        <v>583</v>
      </c>
      <c r="S8" s="20">
        <v>650</v>
      </c>
      <c r="T8" s="20">
        <v>688</v>
      </c>
      <c r="U8" s="23">
        <v>741</v>
      </c>
      <c r="V8" s="14"/>
      <c r="W8" s="109"/>
      <c r="X8" s="25">
        <v>2016</v>
      </c>
      <c r="Y8" s="26">
        <v>48</v>
      </c>
      <c r="Z8" s="26">
        <v>400</v>
      </c>
      <c r="AA8" s="27">
        <v>293</v>
      </c>
      <c r="AB8" s="26">
        <f>SUM(Y8:AA8)</f>
        <v>741</v>
      </c>
    </row>
    <row r="9" spans="2:28" ht="17.25" customHeight="1">
      <c r="F9" s="109"/>
      <c r="G9" s="18">
        <v>2017</v>
      </c>
      <c r="H9" s="19">
        <v>4</v>
      </c>
      <c r="I9" s="28">
        <v>25</v>
      </c>
      <c r="J9" s="20">
        <v>27</v>
      </c>
      <c r="K9" s="20">
        <v>79</v>
      </c>
      <c r="L9" s="21">
        <v>182</v>
      </c>
      <c r="M9" s="22">
        <v>277</v>
      </c>
      <c r="N9" s="20">
        <v>368</v>
      </c>
      <c r="O9" s="20">
        <v>458</v>
      </c>
      <c r="P9" s="23">
        <v>516</v>
      </c>
      <c r="Q9" s="24">
        <v>538</v>
      </c>
      <c r="R9" s="20">
        <v>597</v>
      </c>
      <c r="S9" s="20">
        <v>665</v>
      </c>
      <c r="T9" s="20">
        <v>742</v>
      </c>
      <c r="U9" s="23">
        <v>826</v>
      </c>
      <c r="V9" s="14"/>
      <c r="W9" s="109"/>
      <c r="X9" s="25">
        <v>2017</v>
      </c>
      <c r="Y9" s="26">
        <v>248</v>
      </c>
      <c r="Z9" s="26">
        <v>288</v>
      </c>
      <c r="AA9" s="27">
        <v>388</v>
      </c>
      <c r="AB9" s="26">
        <f t="shared" ref="AB9:AB11" si="0">SUM(Y9:AA9)</f>
        <v>924</v>
      </c>
    </row>
    <row r="10" spans="2:28" ht="17.25" customHeight="1">
      <c r="F10" s="109"/>
      <c r="G10" s="18">
        <v>2018</v>
      </c>
      <c r="H10" s="19">
        <v>11</v>
      </c>
      <c r="I10" s="28">
        <v>28</v>
      </c>
      <c r="J10" s="20">
        <v>58</v>
      </c>
      <c r="K10" s="20">
        <v>75</v>
      </c>
      <c r="L10" s="21">
        <v>136</v>
      </c>
      <c r="M10" s="22">
        <v>204</v>
      </c>
      <c r="N10" s="20">
        <v>273</v>
      </c>
      <c r="O10" s="20">
        <v>382</v>
      </c>
      <c r="P10" s="23">
        <v>480</v>
      </c>
      <c r="Q10" s="24">
        <v>536</v>
      </c>
      <c r="R10" s="20">
        <v>547</v>
      </c>
      <c r="S10" s="20">
        <v>597</v>
      </c>
      <c r="T10" s="20">
        <v>698</v>
      </c>
      <c r="U10" s="23">
        <v>806</v>
      </c>
      <c r="V10" s="14"/>
      <c r="W10" s="109"/>
      <c r="X10" s="25">
        <v>2018</v>
      </c>
      <c r="Y10" s="26">
        <v>165</v>
      </c>
      <c r="Z10" s="26">
        <v>371</v>
      </c>
      <c r="AA10" s="27">
        <v>270</v>
      </c>
      <c r="AB10" s="26">
        <f t="shared" si="0"/>
        <v>806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19</v>
      </c>
      <c r="J11" s="28">
        <v>59</v>
      </c>
      <c r="K11" s="28">
        <v>121</v>
      </c>
      <c r="L11" s="31">
        <v>185</v>
      </c>
      <c r="M11" s="32">
        <v>212</v>
      </c>
      <c r="N11" s="28">
        <v>280</v>
      </c>
      <c r="O11" s="28">
        <v>339</v>
      </c>
      <c r="P11" s="33">
        <v>443</v>
      </c>
      <c r="Q11" s="34">
        <v>535</v>
      </c>
      <c r="R11" s="28">
        <v>602</v>
      </c>
      <c r="S11" s="28">
        <v>693</v>
      </c>
      <c r="T11" s="28">
        <v>769</v>
      </c>
      <c r="U11" s="33">
        <v>843</v>
      </c>
      <c r="W11" s="109"/>
      <c r="X11" s="25">
        <v>2019</v>
      </c>
      <c r="Y11" s="26">
        <v>199</v>
      </c>
      <c r="Z11" s="26">
        <v>314</v>
      </c>
      <c r="AA11" s="27">
        <v>330</v>
      </c>
      <c r="AB11" s="26">
        <f t="shared" si="0"/>
        <v>843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26</v>
      </c>
      <c r="J12" s="37">
        <v>83</v>
      </c>
      <c r="K12" s="37">
        <v>120</v>
      </c>
      <c r="L12" s="38">
        <v>179</v>
      </c>
      <c r="M12" s="39">
        <v>225</v>
      </c>
      <c r="N12" s="37">
        <v>316</v>
      </c>
      <c r="O12" s="37">
        <v>385</v>
      </c>
      <c r="P12" s="40">
        <v>437</v>
      </c>
      <c r="Q12" s="41">
        <v>474</v>
      </c>
      <c r="R12" s="37">
        <v>509</v>
      </c>
      <c r="S12" s="37">
        <v>575</v>
      </c>
      <c r="T12" s="37">
        <v>594</v>
      </c>
      <c r="U12" s="40">
        <v>691</v>
      </c>
      <c r="W12" s="110"/>
      <c r="X12" s="42">
        <v>2020</v>
      </c>
      <c r="Y12" s="43">
        <v>209</v>
      </c>
      <c r="Z12" s="43">
        <v>265</v>
      </c>
      <c r="AA12" s="44">
        <v>217</v>
      </c>
      <c r="AB12" s="61">
        <f>SUM(Y12:AA12)</f>
        <v>691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79f3eHOhAecZvtAu/NeSulAViHAy2nNkQ4iZTSsZ3kwa+uptwbB1X5XV69qR03OVzkaravsOmRMoX3ADj35mSQ==" saltValue="In4KG1pDmd6Kw/jJjx7yP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4996-B0C9-4B4A-9838-7EF9C242F2F9}">
  <dimension ref="B1:AB51"/>
  <sheetViews>
    <sheetView showGridLines="0" zoomScaleNormal="100" workbookViewId="0">
      <selection activeCell="D13" sqref="D13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90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91</v>
      </c>
      <c r="E6" s="5"/>
      <c r="F6" s="109" t="s">
        <v>93</v>
      </c>
      <c r="G6" s="6">
        <v>2014</v>
      </c>
      <c r="H6" s="7">
        <v>3</v>
      </c>
      <c r="I6" s="8">
        <v>14.2</v>
      </c>
      <c r="J6" s="8">
        <v>57.5</v>
      </c>
      <c r="K6" s="8">
        <v>112.8</v>
      </c>
      <c r="L6" s="9">
        <v>178.2</v>
      </c>
      <c r="M6" s="10">
        <v>230.8</v>
      </c>
      <c r="N6" s="11">
        <v>266.8</v>
      </c>
      <c r="O6" s="11">
        <v>361.2</v>
      </c>
      <c r="P6" s="12">
        <v>466</v>
      </c>
      <c r="Q6" s="13">
        <v>551.79999999999995</v>
      </c>
      <c r="R6" s="11">
        <v>578</v>
      </c>
      <c r="S6" s="11">
        <v>645</v>
      </c>
      <c r="T6" s="11">
        <v>645</v>
      </c>
      <c r="U6" s="12">
        <v>668.5</v>
      </c>
      <c r="V6" s="14"/>
      <c r="W6" s="109" t="s">
        <v>93</v>
      </c>
      <c r="X6" s="15">
        <v>2014</v>
      </c>
      <c r="Y6" s="16">
        <v>188.8</v>
      </c>
      <c r="Z6" s="16">
        <v>356.2</v>
      </c>
      <c r="AA6" s="17">
        <v>123.5</v>
      </c>
      <c r="AB6" s="16">
        <f>SUM(Y6:AA6)</f>
        <v>668.5</v>
      </c>
    </row>
    <row r="7" spans="2:28" ht="17.25" customHeight="1">
      <c r="C7" s="1" t="s">
        <v>92</v>
      </c>
      <c r="E7" s="5"/>
      <c r="F7" s="109"/>
      <c r="G7" s="18">
        <v>2015</v>
      </c>
      <c r="H7" s="19">
        <v>3</v>
      </c>
      <c r="I7" s="20">
        <v>57.5</v>
      </c>
      <c r="J7" s="20">
        <v>66.5</v>
      </c>
      <c r="K7" s="20">
        <v>90.8</v>
      </c>
      <c r="L7" s="21">
        <v>204</v>
      </c>
      <c r="M7" s="22">
        <v>219.5</v>
      </c>
      <c r="N7" s="20">
        <v>255.2</v>
      </c>
      <c r="O7" s="20">
        <v>369.2</v>
      </c>
      <c r="P7" s="23">
        <v>443.8</v>
      </c>
      <c r="Q7" s="24">
        <v>529</v>
      </c>
      <c r="R7" s="20">
        <v>594.20000000000005</v>
      </c>
      <c r="S7" s="20">
        <v>635.79999999999995</v>
      </c>
      <c r="T7" s="20">
        <v>722.2</v>
      </c>
      <c r="U7" s="23">
        <v>768.5</v>
      </c>
      <c r="V7" s="14"/>
      <c r="W7" s="109"/>
      <c r="X7" s="25">
        <v>2015</v>
      </c>
      <c r="Y7" s="26">
        <v>219.5</v>
      </c>
      <c r="Z7" s="26">
        <v>294</v>
      </c>
      <c r="AA7" s="27">
        <v>255.5</v>
      </c>
      <c r="AB7" s="26">
        <f>SUM(Y7:AA7)</f>
        <v>769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0.2</v>
      </c>
      <c r="I8" s="28">
        <v>0</v>
      </c>
      <c r="J8" s="20">
        <v>4</v>
      </c>
      <c r="K8" s="20">
        <v>8</v>
      </c>
      <c r="L8" s="21">
        <v>21</v>
      </c>
      <c r="M8" s="22">
        <v>40</v>
      </c>
      <c r="N8" s="20">
        <v>144</v>
      </c>
      <c r="O8" s="20">
        <v>248</v>
      </c>
      <c r="P8" s="23">
        <v>364</v>
      </c>
      <c r="Q8" s="24">
        <v>478</v>
      </c>
      <c r="R8" s="20">
        <v>586</v>
      </c>
      <c r="S8" s="20">
        <v>649</v>
      </c>
      <c r="T8" s="20">
        <v>711</v>
      </c>
      <c r="U8" s="23">
        <v>780</v>
      </c>
      <c r="V8" s="14"/>
      <c r="W8" s="109"/>
      <c r="X8" s="25">
        <v>2016</v>
      </c>
      <c r="Y8" s="26">
        <v>22</v>
      </c>
      <c r="Z8" s="26">
        <v>432</v>
      </c>
      <c r="AA8" s="27">
        <v>302</v>
      </c>
      <c r="AB8" s="26">
        <f>SUM(Y8:AA8)</f>
        <v>756</v>
      </c>
    </row>
    <row r="9" spans="2:28" ht="17.25" customHeight="1">
      <c r="F9" s="109"/>
      <c r="G9" s="18">
        <v>2017</v>
      </c>
      <c r="H9" s="19">
        <v>3</v>
      </c>
      <c r="I9" s="28">
        <v>14</v>
      </c>
      <c r="J9" s="20">
        <v>17</v>
      </c>
      <c r="K9" s="20">
        <v>67</v>
      </c>
      <c r="L9" s="21">
        <v>183</v>
      </c>
      <c r="M9" s="22">
        <v>317</v>
      </c>
      <c r="N9" s="20">
        <v>395</v>
      </c>
      <c r="O9" s="20">
        <v>477</v>
      </c>
      <c r="P9" s="23">
        <v>549</v>
      </c>
      <c r="Q9" s="24">
        <v>557</v>
      </c>
      <c r="R9" s="20">
        <v>614</v>
      </c>
      <c r="S9" s="20">
        <v>691</v>
      </c>
      <c r="T9" s="20">
        <v>764</v>
      </c>
      <c r="U9" s="23">
        <v>849</v>
      </c>
      <c r="V9" s="14"/>
      <c r="W9" s="109"/>
      <c r="X9" s="25">
        <v>2017</v>
      </c>
      <c r="Y9" s="26">
        <v>270</v>
      </c>
      <c r="Z9" s="26">
        <v>286</v>
      </c>
      <c r="AA9" s="27">
        <v>292</v>
      </c>
      <c r="AB9" s="26">
        <f t="shared" ref="AB9:AB11" si="0">SUM(Y9:AA9)</f>
        <v>848</v>
      </c>
    </row>
    <row r="10" spans="2:28" ht="17.25" customHeight="1">
      <c r="F10" s="109"/>
      <c r="G10" s="18">
        <v>2018</v>
      </c>
      <c r="H10" s="19">
        <v>7</v>
      </c>
      <c r="I10" s="28">
        <v>12</v>
      </c>
      <c r="J10" s="20">
        <v>36</v>
      </c>
      <c r="K10" s="20">
        <v>62</v>
      </c>
      <c r="L10" s="21">
        <v>156</v>
      </c>
      <c r="M10" s="22">
        <v>238</v>
      </c>
      <c r="N10" s="20">
        <v>310</v>
      </c>
      <c r="O10" s="20">
        <v>421</v>
      </c>
      <c r="P10" s="23">
        <v>487</v>
      </c>
      <c r="Q10" s="24">
        <v>516</v>
      </c>
      <c r="R10" s="20">
        <v>520</v>
      </c>
      <c r="S10" s="20">
        <v>575</v>
      </c>
      <c r="T10" s="20">
        <v>683</v>
      </c>
      <c r="U10" s="23">
        <v>822</v>
      </c>
      <c r="V10" s="14"/>
      <c r="W10" s="109"/>
      <c r="X10" s="25">
        <v>2018</v>
      </c>
      <c r="Y10" s="26">
        <v>195</v>
      </c>
      <c r="Z10" s="26">
        <v>321</v>
      </c>
      <c r="AA10" s="27">
        <v>306</v>
      </c>
      <c r="AB10" s="26">
        <f t="shared" si="0"/>
        <v>822</v>
      </c>
    </row>
    <row r="11" spans="2:28" s="14" customFormat="1" ht="17.25" customHeight="1">
      <c r="F11" s="109"/>
      <c r="G11" s="29">
        <v>2019</v>
      </c>
      <c r="H11" s="30">
        <v>6</v>
      </c>
      <c r="I11" s="28">
        <v>6</v>
      </c>
      <c r="J11" s="28">
        <v>40</v>
      </c>
      <c r="K11" s="28">
        <v>91</v>
      </c>
      <c r="L11" s="31">
        <v>162</v>
      </c>
      <c r="M11" s="32">
        <v>168</v>
      </c>
      <c r="N11" s="28">
        <v>224</v>
      </c>
      <c r="O11" s="28">
        <v>287</v>
      </c>
      <c r="P11" s="33">
        <v>368</v>
      </c>
      <c r="Q11" s="34">
        <v>435</v>
      </c>
      <c r="R11" s="28">
        <v>501</v>
      </c>
      <c r="S11" s="28">
        <v>562</v>
      </c>
      <c r="T11" s="28">
        <v>653</v>
      </c>
      <c r="U11" s="33">
        <v>730</v>
      </c>
      <c r="W11" s="109"/>
      <c r="X11" s="25">
        <v>2019</v>
      </c>
      <c r="Y11" s="26">
        <v>162</v>
      </c>
      <c r="Z11" s="26">
        <v>253</v>
      </c>
      <c r="AA11" s="27">
        <v>315</v>
      </c>
      <c r="AB11" s="26">
        <f t="shared" si="0"/>
        <v>730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22</v>
      </c>
      <c r="J12" s="37">
        <v>64</v>
      </c>
      <c r="K12" s="37">
        <v>79</v>
      </c>
      <c r="L12" s="38">
        <v>135</v>
      </c>
      <c r="M12" s="39">
        <v>196</v>
      </c>
      <c r="N12" s="37">
        <v>273</v>
      </c>
      <c r="O12" s="37">
        <v>320</v>
      </c>
      <c r="P12" s="40">
        <v>355</v>
      </c>
      <c r="Q12" s="41">
        <v>380</v>
      </c>
      <c r="R12" s="37">
        <v>431</v>
      </c>
      <c r="S12" s="37">
        <v>502</v>
      </c>
      <c r="T12" s="37">
        <v>519</v>
      </c>
      <c r="U12" s="40">
        <v>648</v>
      </c>
      <c r="W12" s="110"/>
      <c r="X12" s="42">
        <v>2020</v>
      </c>
      <c r="Y12" s="43">
        <v>169</v>
      </c>
      <c r="Z12" s="43">
        <v>211</v>
      </c>
      <c r="AA12" s="44">
        <v>268</v>
      </c>
      <c r="AB12" s="61">
        <f>SUM(Y12:AA12)</f>
        <v>648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vtqWaYgCCrp41EpJhsyxuj4h07SaFMWICeDUDv6LFnthjJuzJvOxvCIQCW25CD9d+4eEpOikiWim/gh6YwKygA==" saltValue="RTe9tXUTlgIige7QV/Cpa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9588-5B0E-4C68-8499-997476303F4E}">
  <dimension ref="B1:AB51"/>
  <sheetViews>
    <sheetView showGridLines="0" zoomScaleNormal="100" workbookViewId="0">
      <selection activeCell="G2" sqref="G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94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95</v>
      </c>
      <c r="E6" s="5"/>
      <c r="F6" s="109" t="s">
        <v>97</v>
      </c>
      <c r="G6" s="6">
        <v>2014</v>
      </c>
      <c r="H6" s="7">
        <v>0.8</v>
      </c>
      <c r="I6" s="8">
        <v>23.2</v>
      </c>
      <c r="J6" s="8">
        <v>100</v>
      </c>
      <c r="K6" s="8">
        <v>127</v>
      </c>
      <c r="L6" s="9">
        <v>176.5</v>
      </c>
      <c r="M6" s="10">
        <v>237</v>
      </c>
      <c r="N6" s="11">
        <v>280.5</v>
      </c>
      <c r="O6" s="11">
        <v>404.5</v>
      </c>
      <c r="P6" s="12">
        <v>509.5</v>
      </c>
      <c r="Q6" s="13">
        <v>544</v>
      </c>
      <c r="R6" s="11">
        <v>605.5</v>
      </c>
      <c r="S6" s="11">
        <v>633</v>
      </c>
      <c r="T6" s="11">
        <v>655.20000000000005</v>
      </c>
      <c r="U6" s="12">
        <v>716</v>
      </c>
      <c r="V6" s="14"/>
      <c r="W6" s="109" t="s">
        <v>97</v>
      </c>
      <c r="X6" s="15">
        <v>2014</v>
      </c>
      <c r="Y6" s="16">
        <v>203.2</v>
      </c>
      <c r="Z6" s="16">
        <v>340.8</v>
      </c>
      <c r="AA6" s="17">
        <v>172.2</v>
      </c>
      <c r="AB6" s="16">
        <f>SUM(Y6:AA6)</f>
        <v>716.2</v>
      </c>
    </row>
    <row r="7" spans="2:28" ht="17.25" customHeight="1">
      <c r="C7" s="1" t="s">
        <v>96</v>
      </c>
      <c r="E7" s="5"/>
      <c r="F7" s="109"/>
      <c r="G7" s="18">
        <v>2015</v>
      </c>
      <c r="H7" s="19">
        <v>1.2</v>
      </c>
      <c r="I7" s="20">
        <v>60</v>
      </c>
      <c r="J7" s="20">
        <v>83.2</v>
      </c>
      <c r="K7" s="20">
        <v>126.8</v>
      </c>
      <c r="L7" s="21">
        <v>226</v>
      </c>
      <c r="M7" s="22">
        <v>267.5</v>
      </c>
      <c r="N7" s="20">
        <v>284.8</v>
      </c>
      <c r="O7" s="20">
        <v>388.2</v>
      </c>
      <c r="P7" s="23">
        <v>482.8</v>
      </c>
      <c r="Q7" s="24">
        <v>569.5</v>
      </c>
      <c r="R7" s="20">
        <v>642.5</v>
      </c>
      <c r="S7" s="20">
        <v>679.8</v>
      </c>
      <c r="T7" s="20">
        <v>764.5</v>
      </c>
      <c r="U7" s="23">
        <v>816</v>
      </c>
      <c r="V7" s="14"/>
      <c r="W7" s="109"/>
      <c r="X7" s="25">
        <v>2015</v>
      </c>
      <c r="Y7" s="26">
        <v>267.5</v>
      </c>
      <c r="Z7" s="26">
        <v>282.29999999999995</v>
      </c>
      <c r="AA7" s="27">
        <v>266.20000000000005</v>
      </c>
      <c r="AB7" s="26">
        <f>SUM(Y7:AA7)</f>
        <v>816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5</v>
      </c>
      <c r="J8" s="20">
        <v>14</v>
      </c>
      <c r="K8" s="20">
        <v>17</v>
      </c>
      <c r="L8" s="21">
        <v>48</v>
      </c>
      <c r="M8" s="22">
        <v>79</v>
      </c>
      <c r="N8" s="20">
        <v>182</v>
      </c>
      <c r="O8" s="20">
        <v>287</v>
      </c>
      <c r="P8" s="23">
        <v>414</v>
      </c>
      <c r="Q8" s="24">
        <v>521</v>
      </c>
      <c r="R8" s="20">
        <v>629</v>
      </c>
      <c r="S8" s="20">
        <v>668</v>
      </c>
      <c r="T8" s="20">
        <v>729</v>
      </c>
      <c r="U8" s="23">
        <v>783</v>
      </c>
      <c r="V8" s="14"/>
      <c r="W8" s="109"/>
      <c r="X8" s="25">
        <v>2016</v>
      </c>
      <c r="Y8" s="26">
        <v>54</v>
      </c>
      <c r="Z8" s="26">
        <v>443</v>
      </c>
      <c r="AA8" s="27">
        <v>286</v>
      </c>
      <c r="AB8" s="26">
        <f>SUM(Y8:AA8)</f>
        <v>783</v>
      </c>
    </row>
    <row r="9" spans="2:28" ht="17.25" customHeight="1">
      <c r="F9" s="109"/>
      <c r="G9" s="18">
        <v>2017</v>
      </c>
      <c r="H9" s="19">
        <v>5</v>
      </c>
      <c r="I9" s="28">
        <v>20</v>
      </c>
      <c r="J9" s="20">
        <v>20</v>
      </c>
      <c r="K9" s="20">
        <v>71</v>
      </c>
      <c r="L9" s="21">
        <v>194</v>
      </c>
      <c r="M9" s="22">
        <v>318</v>
      </c>
      <c r="N9" s="20">
        <v>394</v>
      </c>
      <c r="O9" s="20">
        <v>470</v>
      </c>
      <c r="P9" s="23">
        <v>543</v>
      </c>
      <c r="Q9" s="24">
        <v>571</v>
      </c>
      <c r="R9" s="20">
        <v>620</v>
      </c>
      <c r="S9" s="20">
        <v>695</v>
      </c>
      <c r="T9" s="20">
        <v>769</v>
      </c>
      <c r="U9" s="23">
        <v>851</v>
      </c>
      <c r="V9" s="14"/>
      <c r="W9" s="109"/>
      <c r="X9" s="25">
        <v>2017</v>
      </c>
      <c r="Y9" s="26">
        <v>268</v>
      </c>
      <c r="Z9" s="26">
        <v>301</v>
      </c>
      <c r="AA9" s="27">
        <v>280</v>
      </c>
      <c r="AB9" s="26">
        <f t="shared" ref="AB9:AB11" si="0">SUM(Y9:AA9)</f>
        <v>849</v>
      </c>
    </row>
    <row r="10" spans="2:28" ht="17.25" customHeight="1">
      <c r="F10" s="109"/>
      <c r="G10" s="18">
        <v>2018</v>
      </c>
      <c r="H10" s="19">
        <v>8</v>
      </c>
      <c r="I10" s="28">
        <v>29</v>
      </c>
      <c r="J10" s="20">
        <v>73</v>
      </c>
      <c r="K10" s="20">
        <v>134</v>
      </c>
      <c r="L10" s="21">
        <v>220</v>
      </c>
      <c r="M10" s="22">
        <v>298</v>
      </c>
      <c r="N10" s="20">
        <v>356</v>
      </c>
      <c r="O10" s="20">
        <v>457</v>
      </c>
      <c r="P10" s="23">
        <v>543</v>
      </c>
      <c r="Q10" s="24">
        <v>580</v>
      </c>
      <c r="R10" s="20">
        <v>593</v>
      </c>
      <c r="S10" s="20">
        <v>653</v>
      </c>
      <c r="T10" s="20">
        <v>746</v>
      </c>
      <c r="U10" s="23">
        <v>836</v>
      </c>
      <c r="V10" s="14"/>
      <c r="W10" s="109"/>
      <c r="X10" s="25">
        <v>2018</v>
      </c>
      <c r="Y10" s="26">
        <v>265</v>
      </c>
      <c r="Z10" s="26">
        <v>315</v>
      </c>
      <c r="AA10" s="27">
        <v>256</v>
      </c>
      <c r="AB10" s="26">
        <f t="shared" si="0"/>
        <v>836</v>
      </c>
    </row>
    <row r="11" spans="2:28" s="14" customFormat="1" ht="17.25" customHeight="1">
      <c r="F11" s="109"/>
      <c r="G11" s="29">
        <v>2019</v>
      </c>
      <c r="H11" s="30">
        <v>3</v>
      </c>
      <c r="I11" s="28">
        <v>9</v>
      </c>
      <c r="J11" s="28">
        <v>62</v>
      </c>
      <c r="K11" s="28">
        <v>129</v>
      </c>
      <c r="L11" s="31">
        <v>191</v>
      </c>
      <c r="M11" s="32">
        <v>205</v>
      </c>
      <c r="N11" s="28">
        <v>267</v>
      </c>
      <c r="O11" s="28">
        <v>326</v>
      </c>
      <c r="P11" s="33">
        <v>413</v>
      </c>
      <c r="Q11" s="34">
        <v>473</v>
      </c>
      <c r="R11" s="28">
        <v>547</v>
      </c>
      <c r="S11" s="28">
        <v>635</v>
      </c>
      <c r="T11" s="28">
        <v>720</v>
      </c>
      <c r="U11" s="33">
        <v>784</v>
      </c>
      <c r="W11" s="109"/>
      <c r="X11" s="25">
        <v>2019</v>
      </c>
      <c r="Y11" s="26">
        <v>191</v>
      </c>
      <c r="Z11" s="26">
        <v>263</v>
      </c>
      <c r="AA11" s="27">
        <v>330</v>
      </c>
      <c r="AB11" s="26">
        <f t="shared" si="0"/>
        <v>784</v>
      </c>
    </row>
    <row r="12" spans="2:28" s="14" customFormat="1" ht="17.25" customHeight="1" thickBot="1">
      <c r="F12" s="110"/>
      <c r="G12" s="35">
        <v>2020</v>
      </c>
      <c r="H12" s="36">
        <v>11</v>
      </c>
      <c r="I12" s="37">
        <v>43</v>
      </c>
      <c r="J12" s="37">
        <v>107</v>
      </c>
      <c r="K12" s="37">
        <v>136</v>
      </c>
      <c r="L12" s="38">
        <v>205</v>
      </c>
      <c r="M12" s="39">
        <v>263</v>
      </c>
      <c r="N12" s="37">
        <v>320</v>
      </c>
      <c r="O12" s="37">
        <v>355</v>
      </c>
      <c r="P12" s="40">
        <v>363</v>
      </c>
      <c r="Q12" s="99"/>
      <c r="R12" s="101"/>
      <c r="S12" s="101"/>
      <c r="T12" s="101"/>
      <c r="U12" s="102"/>
      <c r="W12" s="110"/>
      <c r="X12" s="42">
        <v>2020</v>
      </c>
      <c r="Y12" s="43">
        <v>229</v>
      </c>
      <c r="Z12" s="104">
        <v>0</v>
      </c>
      <c r="AA12" s="105">
        <v>0</v>
      </c>
      <c r="AB12" s="61">
        <f>SUM(Y12:AA12)</f>
        <v>229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TjJl/ndW4e7t2C2L93PpUjfUlYU4YIo7PGzITgR8t0wN+L5lFfHVJk7uTMs6z4MoLFszkVvEmve/2N/nRmF2Fw==" saltValue="wWbTDpn7lqmkpAewB7HYl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3160-C057-4824-9BA0-F82DFF5879A4}">
  <dimension ref="B1:AB51"/>
  <sheetViews>
    <sheetView showGridLines="0" zoomScaleNormal="100" workbookViewId="0">
      <selection activeCell="S15" sqref="S15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98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99</v>
      </c>
      <c r="E6" s="5"/>
      <c r="F6" s="109" t="s">
        <v>101</v>
      </c>
      <c r="G6" s="6">
        <v>2014</v>
      </c>
      <c r="H6" s="7">
        <v>1</v>
      </c>
      <c r="I6" s="8">
        <v>6</v>
      </c>
      <c r="J6" s="8">
        <v>6</v>
      </c>
      <c r="K6" s="8">
        <v>29</v>
      </c>
      <c r="L6" s="9">
        <v>88</v>
      </c>
      <c r="M6" s="10">
        <v>117</v>
      </c>
      <c r="N6" s="11">
        <v>188</v>
      </c>
      <c r="O6" s="11">
        <v>260</v>
      </c>
      <c r="P6" s="12">
        <v>317</v>
      </c>
      <c r="Q6" s="13">
        <v>429</v>
      </c>
      <c r="R6" s="11">
        <v>507</v>
      </c>
      <c r="S6" s="11">
        <v>564</v>
      </c>
      <c r="T6" s="11">
        <v>631</v>
      </c>
      <c r="U6" s="12">
        <v>677</v>
      </c>
      <c r="V6" s="14"/>
      <c r="W6" s="109" t="s">
        <v>101</v>
      </c>
      <c r="X6" s="15">
        <v>2014</v>
      </c>
      <c r="Y6" s="16">
        <v>107</v>
      </c>
      <c r="Z6" s="16">
        <v>311</v>
      </c>
      <c r="AA6" s="17">
        <v>259</v>
      </c>
      <c r="AB6" s="16">
        <f>SUM(Y6:AA6)</f>
        <v>677</v>
      </c>
    </row>
    <row r="7" spans="2:28" ht="17.25" customHeight="1">
      <c r="C7" s="1" t="s">
        <v>100</v>
      </c>
      <c r="E7" s="5"/>
      <c r="F7" s="109"/>
      <c r="G7" s="18">
        <v>2015</v>
      </c>
      <c r="H7" s="19">
        <v>8</v>
      </c>
      <c r="I7" s="20">
        <v>62</v>
      </c>
      <c r="J7" s="20">
        <v>91</v>
      </c>
      <c r="K7" s="20">
        <v>143</v>
      </c>
      <c r="L7" s="21">
        <v>207</v>
      </c>
      <c r="M7" s="22">
        <v>240</v>
      </c>
      <c r="N7" s="20">
        <v>264</v>
      </c>
      <c r="O7" s="20">
        <v>351</v>
      </c>
      <c r="P7" s="23">
        <v>426</v>
      </c>
      <c r="Q7" s="24">
        <v>510</v>
      </c>
      <c r="R7" s="20">
        <v>558</v>
      </c>
      <c r="S7" s="20">
        <v>632</v>
      </c>
      <c r="T7" s="20">
        <v>720</v>
      </c>
      <c r="U7" s="23">
        <v>760</v>
      </c>
      <c r="V7" s="14"/>
      <c r="W7" s="109"/>
      <c r="X7" s="25">
        <v>2015</v>
      </c>
      <c r="Y7" s="26">
        <v>237</v>
      </c>
      <c r="Z7" s="26">
        <v>256</v>
      </c>
      <c r="AA7" s="27">
        <v>267</v>
      </c>
      <c r="AB7" s="26">
        <f>SUM(Y7:AA7)</f>
        <v>760</v>
      </c>
    </row>
    <row r="8" spans="2:28" ht="17.25" customHeight="1">
      <c r="C8" s="56" t="s">
        <v>48</v>
      </c>
      <c r="D8" s="56"/>
      <c r="E8" s="56"/>
      <c r="F8" s="109"/>
      <c r="G8" s="18">
        <v>2016</v>
      </c>
      <c r="H8" s="19">
        <v>0</v>
      </c>
      <c r="I8" s="28">
        <v>6</v>
      </c>
      <c r="J8" s="20">
        <v>35</v>
      </c>
      <c r="K8" s="20">
        <v>61</v>
      </c>
      <c r="L8" s="21">
        <v>90</v>
      </c>
      <c r="M8" s="22">
        <v>123</v>
      </c>
      <c r="N8" s="20">
        <v>206</v>
      </c>
      <c r="O8" s="20">
        <v>292</v>
      </c>
      <c r="P8" s="23">
        <v>410</v>
      </c>
      <c r="Q8" s="24">
        <v>506</v>
      </c>
      <c r="R8" s="20">
        <v>605</v>
      </c>
      <c r="S8" s="20">
        <v>645</v>
      </c>
      <c r="T8" s="20">
        <v>683</v>
      </c>
      <c r="U8" s="23">
        <v>737</v>
      </c>
      <c r="V8" s="14"/>
      <c r="W8" s="109"/>
      <c r="X8" s="25">
        <v>2016</v>
      </c>
      <c r="Y8" s="26">
        <v>105</v>
      </c>
      <c r="Z8" s="26">
        <v>384</v>
      </c>
      <c r="AA8" s="27">
        <v>248</v>
      </c>
      <c r="AB8" s="26">
        <f>SUM(Y8:AA8)</f>
        <v>737</v>
      </c>
    </row>
    <row r="9" spans="2:28" ht="17.25" customHeight="1">
      <c r="F9" s="109"/>
      <c r="G9" s="18">
        <v>2017</v>
      </c>
      <c r="H9" s="19">
        <v>8</v>
      </c>
      <c r="I9" s="28">
        <v>35</v>
      </c>
      <c r="J9" s="20">
        <v>36</v>
      </c>
      <c r="K9" s="20">
        <v>103</v>
      </c>
      <c r="L9" s="21">
        <v>185</v>
      </c>
      <c r="M9" s="22">
        <v>285</v>
      </c>
      <c r="N9" s="20">
        <v>372</v>
      </c>
      <c r="O9" s="20">
        <v>472</v>
      </c>
      <c r="P9" s="23">
        <v>498</v>
      </c>
      <c r="Q9" s="24">
        <v>515</v>
      </c>
      <c r="R9" s="20">
        <v>567</v>
      </c>
      <c r="S9" s="20">
        <v>630</v>
      </c>
      <c r="T9" s="20">
        <v>693</v>
      </c>
      <c r="U9" s="23">
        <v>765</v>
      </c>
      <c r="V9" s="14"/>
      <c r="W9" s="109"/>
      <c r="X9" s="25">
        <v>2017</v>
      </c>
      <c r="Y9" s="26">
        <v>239</v>
      </c>
      <c r="Z9" s="26">
        <v>273</v>
      </c>
      <c r="AA9" s="27">
        <v>253</v>
      </c>
      <c r="AB9" s="26">
        <f t="shared" ref="AB9:AB11" si="0">SUM(Y9:AA9)</f>
        <v>765</v>
      </c>
    </row>
    <row r="10" spans="2:28" ht="17.25" customHeight="1">
      <c r="F10" s="109"/>
      <c r="G10" s="18">
        <v>2018</v>
      </c>
      <c r="H10" s="19">
        <v>0</v>
      </c>
      <c r="I10" s="28">
        <v>15</v>
      </c>
      <c r="J10" s="20">
        <v>62</v>
      </c>
      <c r="K10" s="20">
        <v>126</v>
      </c>
      <c r="L10" s="21">
        <v>195</v>
      </c>
      <c r="M10" s="22">
        <v>269</v>
      </c>
      <c r="N10" s="20">
        <v>319</v>
      </c>
      <c r="O10" s="20">
        <v>398</v>
      </c>
      <c r="P10" s="23">
        <v>488</v>
      </c>
      <c r="Q10" s="24">
        <v>505</v>
      </c>
      <c r="R10" s="20">
        <v>521</v>
      </c>
      <c r="S10" s="20">
        <v>588</v>
      </c>
      <c r="T10" s="20">
        <v>680</v>
      </c>
      <c r="U10" s="23">
        <v>785</v>
      </c>
      <c r="V10" s="14"/>
      <c r="W10" s="109"/>
      <c r="X10" s="25">
        <v>2018</v>
      </c>
      <c r="Y10" s="26">
        <v>231</v>
      </c>
      <c r="Z10" s="26">
        <v>274</v>
      </c>
      <c r="AA10" s="27">
        <v>280</v>
      </c>
      <c r="AB10" s="26">
        <f t="shared" si="0"/>
        <v>785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18</v>
      </c>
      <c r="J11" s="28">
        <v>66</v>
      </c>
      <c r="K11" s="28">
        <v>129</v>
      </c>
      <c r="L11" s="31">
        <v>190</v>
      </c>
      <c r="M11" s="32">
        <v>197</v>
      </c>
      <c r="N11" s="28">
        <v>255</v>
      </c>
      <c r="O11" s="28">
        <v>332</v>
      </c>
      <c r="P11" s="33">
        <v>416</v>
      </c>
      <c r="Q11" s="34">
        <v>486</v>
      </c>
      <c r="R11" s="28">
        <v>554</v>
      </c>
      <c r="S11" s="28">
        <v>617</v>
      </c>
      <c r="T11" s="28">
        <v>706</v>
      </c>
      <c r="U11" s="33">
        <v>767</v>
      </c>
      <c r="W11" s="109"/>
      <c r="X11" s="25">
        <v>2019</v>
      </c>
      <c r="Y11" s="26">
        <v>190</v>
      </c>
      <c r="Z11" s="26">
        <v>276</v>
      </c>
      <c r="AA11" s="27">
        <v>301</v>
      </c>
      <c r="AB11" s="26">
        <f t="shared" si="0"/>
        <v>767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30</v>
      </c>
      <c r="J12" s="37">
        <v>83</v>
      </c>
      <c r="K12" s="37">
        <v>103</v>
      </c>
      <c r="L12" s="38">
        <v>169</v>
      </c>
      <c r="M12" s="39">
        <v>250</v>
      </c>
      <c r="N12" s="37">
        <v>309</v>
      </c>
      <c r="O12" s="37">
        <v>344</v>
      </c>
      <c r="P12" s="40">
        <v>388</v>
      </c>
      <c r="Q12" s="41">
        <v>414</v>
      </c>
      <c r="R12" s="37">
        <v>498</v>
      </c>
      <c r="S12" s="37">
        <v>569</v>
      </c>
      <c r="T12" s="37">
        <v>582</v>
      </c>
      <c r="U12" s="40">
        <v>686</v>
      </c>
      <c r="W12" s="110"/>
      <c r="X12" s="42">
        <v>2020</v>
      </c>
      <c r="Y12" s="43">
        <v>204</v>
      </c>
      <c r="Z12" s="43">
        <v>210</v>
      </c>
      <c r="AA12" s="44">
        <v>272</v>
      </c>
      <c r="AB12" s="61">
        <f>SUM(Y12:AA12)</f>
        <v>686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DxqSyzPNJv0F16O8IgEWFY8d+zPXEh2OOz3ahDWLDA6UEMskfJpVR+WL7fdgfg4gPMcp3lZqJdrcWxXntqdjPQ==" saltValue="2rncW1jxPG3jcIcJ0cD8dw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99E1-596C-4A8E-B5BA-4934A584FF2C}">
  <dimension ref="B1:AB51"/>
  <sheetViews>
    <sheetView showGridLines="0" zoomScaleNormal="100" workbookViewId="0">
      <selection activeCell="C12" sqref="C1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102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23"/>
    </row>
    <row r="6" spans="2:28" ht="17.25" customHeight="1">
      <c r="B6" s="3" t="s">
        <v>9</v>
      </c>
      <c r="C6" s="1" t="s">
        <v>103</v>
      </c>
      <c r="E6" s="5"/>
      <c r="F6" s="109" t="s">
        <v>105</v>
      </c>
      <c r="G6" s="6">
        <v>2014</v>
      </c>
      <c r="H6" s="7">
        <v>0</v>
      </c>
      <c r="I6" s="8">
        <v>5</v>
      </c>
      <c r="J6" s="8">
        <v>19</v>
      </c>
      <c r="K6" s="8">
        <v>41</v>
      </c>
      <c r="L6" s="9">
        <v>111</v>
      </c>
      <c r="M6" s="10">
        <v>158</v>
      </c>
      <c r="N6" s="11">
        <v>220</v>
      </c>
      <c r="O6" s="11">
        <v>259</v>
      </c>
      <c r="P6" s="12">
        <v>297</v>
      </c>
      <c r="Q6" s="13">
        <v>393</v>
      </c>
      <c r="R6" s="11">
        <v>479</v>
      </c>
      <c r="S6" s="11">
        <v>533</v>
      </c>
      <c r="T6" s="11">
        <v>576</v>
      </c>
      <c r="U6" s="12">
        <v>605</v>
      </c>
      <c r="V6" s="14"/>
      <c r="W6" s="109" t="s">
        <v>105</v>
      </c>
      <c r="X6" s="15">
        <v>2014</v>
      </c>
      <c r="Y6" s="16">
        <v>149</v>
      </c>
      <c r="Z6" s="16">
        <v>237</v>
      </c>
      <c r="AA6" s="17">
        <v>219</v>
      </c>
      <c r="AB6" s="16">
        <f>SUM(Y6:AA6)</f>
        <v>605</v>
      </c>
    </row>
    <row r="7" spans="2:28" ht="17.25" customHeight="1">
      <c r="C7" s="1" t="s">
        <v>104</v>
      </c>
      <c r="E7" s="5"/>
      <c r="F7" s="109"/>
      <c r="G7" s="18">
        <v>2015</v>
      </c>
      <c r="H7" s="19">
        <v>0</v>
      </c>
      <c r="I7" s="20">
        <v>20</v>
      </c>
      <c r="J7" s="20">
        <v>33</v>
      </c>
      <c r="K7" s="20">
        <v>40</v>
      </c>
      <c r="L7" s="21">
        <v>107</v>
      </c>
      <c r="M7" s="22">
        <v>134</v>
      </c>
      <c r="N7" s="20">
        <v>154</v>
      </c>
      <c r="O7" s="20">
        <v>225</v>
      </c>
      <c r="P7" s="23">
        <v>278</v>
      </c>
      <c r="Q7" s="24">
        <v>324</v>
      </c>
      <c r="R7" s="20">
        <v>368</v>
      </c>
      <c r="S7" s="20">
        <v>426</v>
      </c>
      <c r="T7" s="20">
        <v>500</v>
      </c>
      <c r="U7" s="23">
        <v>529</v>
      </c>
      <c r="V7" s="14"/>
      <c r="W7" s="109"/>
      <c r="X7" s="25">
        <v>2015</v>
      </c>
      <c r="Y7" s="26">
        <v>134</v>
      </c>
      <c r="Z7" s="26">
        <v>175</v>
      </c>
      <c r="AA7" s="27">
        <v>220</v>
      </c>
      <c r="AB7" s="26">
        <f t="shared" ref="AB7:AB12" si="0">SUM(Y7:AA7)</f>
        <v>529</v>
      </c>
    </row>
    <row r="8" spans="2:28" ht="17.25" customHeight="1">
      <c r="C8" s="56" t="s">
        <v>48</v>
      </c>
      <c r="D8" s="56"/>
      <c r="E8" s="56"/>
      <c r="F8" s="109"/>
      <c r="G8" s="18">
        <v>2016</v>
      </c>
      <c r="H8" s="19">
        <v>0</v>
      </c>
      <c r="I8" s="28">
        <v>7</v>
      </c>
      <c r="J8" s="20">
        <v>15</v>
      </c>
      <c r="K8" s="20">
        <v>20</v>
      </c>
      <c r="L8" s="21">
        <v>36</v>
      </c>
      <c r="M8" s="22">
        <v>58</v>
      </c>
      <c r="N8" s="20">
        <v>134</v>
      </c>
      <c r="O8" s="20">
        <v>222</v>
      </c>
      <c r="P8" s="23">
        <v>313</v>
      </c>
      <c r="Q8" s="24">
        <v>395</v>
      </c>
      <c r="R8" s="20">
        <v>498</v>
      </c>
      <c r="S8" s="20">
        <v>532</v>
      </c>
      <c r="T8" s="20">
        <v>569</v>
      </c>
      <c r="U8" s="23">
        <v>629</v>
      </c>
      <c r="V8" s="14"/>
      <c r="W8" s="109"/>
      <c r="X8" s="25">
        <v>2016</v>
      </c>
      <c r="Y8" s="26">
        <v>43</v>
      </c>
      <c r="Z8" s="26">
        <v>340</v>
      </c>
      <c r="AA8" s="27">
        <v>246</v>
      </c>
      <c r="AB8" s="26">
        <f t="shared" si="0"/>
        <v>629</v>
      </c>
    </row>
    <row r="9" spans="2:28" ht="17.25" customHeight="1">
      <c r="F9" s="109"/>
      <c r="G9" s="18">
        <v>2017</v>
      </c>
      <c r="H9" s="19">
        <v>0</v>
      </c>
      <c r="I9" s="28">
        <v>3</v>
      </c>
      <c r="J9" s="20">
        <v>13</v>
      </c>
      <c r="K9" s="20">
        <v>68</v>
      </c>
      <c r="L9" s="21">
        <v>135</v>
      </c>
      <c r="M9" s="22">
        <v>219</v>
      </c>
      <c r="N9" s="20">
        <v>291</v>
      </c>
      <c r="O9" s="20">
        <v>349</v>
      </c>
      <c r="P9" s="23">
        <v>399</v>
      </c>
      <c r="Q9" s="24">
        <v>400</v>
      </c>
      <c r="R9" s="124"/>
      <c r="S9" s="124"/>
      <c r="T9" s="124"/>
      <c r="U9" s="125"/>
      <c r="V9" s="14"/>
      <c r="W9" s="109"/>
      <c r="X9" s="25">
        <v>2017</v>
      </c>
      <c r="Y9" s="26">
        <v>202</v>
      </c>
      <c r="Z9" s="26">
        <v>198</v>
      </c>
      <c r="AA9" s="106"/>
      <c r="AB9" s="26">
        <f t="shared" si="0"/>
        <v>400</v>
      </c>
    </row>
    <row r="10" spans="2:28" ht="17.25" customHeight="1">
      <c r="F10" s="109"/>
      <c r="G10" s="18">
        <v>2018</v>
      </c>
      <c r="H10" s="19">
        <v>0</v>
      </c>
      <c r="I10" s="28">
        <v>9</v>
      </c>
      <c r="J10" s="20">
        <v>27</v>
      </c>
      <c r="K10" s="20">
        <v>59</v>
      </c>
      <c r="L10" s="21">
        <v>117</v>
      </c>
      <c r="M10" s="22">
        <v>166</v>
      </c>
      <c r="N10" s="20">
        <v>217</v>
      </c>
      <c r="O10" s="20">
        <v>319</v>
      </c>
      <c r="P10" s="23">
        <v>385</v>
      </c>
      <c r="Q10" s="24">
        <v>394</v>
      </c>
      <c r="R10" s="20">
        <v>399</v>
      </c>
      <c r="S10" s="20">
        <v>460</v>
      </c>
      <c r="T10" s="20">
        <v>544</v>
      </c>
      <c r="U10" s="23">
        <v>664</v>
      </c>
      <c r="V10" s="14"/>
      <c r="W10" s="109"/>
      <c r="X10" s="25">
        <v>2018</v>
      </c>
      <c r="Y10" s="26">
        <v>138</v>
      </c>
      <c r="Z10" s="26">
        <v>256</v>
      </c>
      <c r="AA10" s="27">
        <v>270</v>
      </c>
      <c r="AB10" s="26">
        <f t="shared" si="0"/>
        <v>664</v>
      </c>
    </row>
    <row r="11" spans="2:28" s="14" customFormat="1" ht="17.25" customHeight="1">
      <c r="F11" s="109"/>
      <c r="G11" s="29">
        <v>2019</v>
      </c>
      <c r="H11" s="30">
        <v>8</v>
      </c>
      <c r="I11" s="28">
        <v>9</v>
      </c>
      <c r="J11" s="28">
        <v>23</v>
      </c>
      <c r="K11" s="28">
        <v>64</v>
      </c>
      <c r="L11" s="31">
        <v>120</v>
      </c>
      <c r="M11" s="32">
        <v>122</v>
      </c>
      <c r="N11" s="28">
        <v>164</v>
      </c>
      <c r="O11" s="28">
        <v>241</v>
      </c>
      <c r="P11" s="33">
        <v>333</v>
      </c>
      <c r="Q11" s="34">
        <v>371</v>
      </c>
      <c r="R11" s="28">
        <v>423</v>
      </c>
      <c r="S11" s="28">
        <v>466</v>
      </c>
      <c r="T11" s="28">
        <v>541</v>
      </c>
      <c r="U11" s="33">
        <v>613</v>
      </c>
      <c r="W11" s="109"/>
      <c r="X11" s="25">
        <v>2019</v>
      </c>
      <c r="Y11" s="26">
        <v>122</v>
      </c>
      <c r="Z11" s="26">
        <v>236</v>
      </c>
      <c r="AA11" s="27">
        <v>255</v>
      </c>
      <c r="AB11" s="26">
        <f t="shared" si="0"/>
        <v>613</v>
      </c>
    </row>
    <row r="12" spans="2:28" s="14" customFormat="1" ht="17.25" customHeight="1" thickBot="1">
      <c r="F12" s="110"/>
      <c r="G12" s="35">
        <v>2020</v>
      </c>
      <c r="H12" s="36">
        <v>5</v>
      </c>
      <c r="I12" s="37">
        <v>18</v>
      </c>
      <c r="J12" s="37">
        <v>30</v>
      </c>
      <c r="K12" s="37">
        <v>43</v>
      </c>
      <c r="L12" s="38">
        <v>101</v>
      </c>
      <c r="M12" s="39">
        <v>165</v>
      </c>
      <c r="N12" s="37">
        <v>241</v>
      </c>
      <c r="O12" s="37">
        <v>272</v>
      </c>
      <c r="P12" s="40">
        <v>325</v>
      </c>
      <c r="Q12" s="41">
        <v>359</v>
      </c>
      <c r="R12" s="37">
        <v>430</v>
      </c>
      <c r="S12" s="37">
        <v>479</v>
      </c>
      <c r="T12" s="37">
        <v>501</v>
      </c>
      <c r="U12" s="40">
        <v>606</v>
      </c>
      <c r="W12" s="110"/>
      <c r="X12" s="42">
        <v>2020</v>
      </c>
      <c r="Y12" s="43">
        <v>139</v>
      </c>
      <c r="Z12" s="43">
        <v>216</v>
      </c>
      <c r="AA12" s="44">
        <v>251</v>
      </c>
      <c r="AB12" s="43">
        <f t="shared" si="0"/>
        <v>606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XWaNezsr+/vpee5p0r9KW0qruizAWA1O8n/hp4jGYqWUtMb3zjDtsK1XDf439KLSsyN+MXz3DbBNDPmLpRMV+w==" saltValue="YFTW8WsqO3LLA3rPlIpQS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DE72-237D-4C6E-B3AD-C1DFA667E0D9}">
  <dimension ref="B1:AB51"/>
  <sheetViews>
    <sheetView showGridLines="0" zoomScaleNormal="100" workbookViewId="0">
      <selection activeCell="T15" sqref="T15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106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107</v>
      </c>
      <c r="E6" s="5"/>
      <c r="F6" s="109" t="s">
        <v>109</v>
      </c>
      <c r="G6" s="6">
        <v>2014</v>
      </c>
      <c r="H6" s="7">
        <v>0</v>
      </c>
      <c r="I6" s="8">
        <v>0</v>
      </c>
      <c r="J6" s="8">
        <v>9</v>
      </c>
      <c r="K6" s="8">
        <v>25</v>
      </c>
      <c r="L6" s="9">
        <v>109</v>
      </c>
      <c r="M6" s="10">
        <v>148</v>
      </c>
      <c r="N6" s="11">
        <v>254</v>
      </c>
      <c r="O6" s="11">
        <v>335</v>
      </c>
      <c r="P6" s="12">
        <v>391</v>
      </c>
      <c r="Q6" s="13">
        <v>512</v>
      </c>
      <c r="R6" s="11">
        <v>599</v>
      </c>
      <c r="S6" s="11">
        <v>648</v>
      </c>
      <c r="T6" s="11">
        <v>713</v>
      </c>
      <c r="U6" s="12">
        <v>761</v>
      </c>
      <c r="V6" s="14"/>
      <c r="W6" s="109" t="s">
        <v>109</v>
      </c>
      <c r="X6" s="15">
        <v>2014</v>
      </c>
      <c r="Y6" s="16">
        <v>141</v>
      </c>
      <c r="Z6" s="16">
        <v>358</v>
      </c>
      <c r="AA6" s="17">
        <v>262</v>
      </c>
      <c r="AB6" s="16">
        <f>SUM(Y6:AA6)</f>
        <v>761</v>
      </c>
    </row>
    <row r="7" spans="2:28" ht="17.25" customHeight="1">
      <c r="C7" s="1" t="s">
        <v>108</v>
      </c>
      <c r="E7" s="5"/>
      <c r="F7" s="109"/>
      <c r="G7" s="18">
        <v>2015</v>
      </c>
      <c r="H7" s="19">
        <v>7</v>
      </c>
      <c r="I7" s="20">
        <v>62</v>
      </c>
      <c r="J7" s="20">
        <v>81</v>
      </c>
      <c r="K7" s="20">
        <v>96</v>
      </c>
      <c r="L7" s="21">
        <v>171</v>
      </c>
      <c r="M7" s="22">
        <v>199</v>
      </c>
      <c r="N7" s="20">
        <v>218</v>
      </c>
      <c r="O7" s="20">
        <v>317</v>
      </c>
      <c r="P7" s="23">
        <v>400</v>
      </c>
      <c r="Q7" s="24">
        <v>469</v>
      </c>
      <c r="R7" s="20">
        <v>526</v>
      </c>
      <c r="S7" s="20">
        <v>612</v>
      </c>
      <c r="T7" s="20">
        <v>707</v>
      </c>
      <c r="U7" s="23">
        <v>747</v>
      </c>
      <c r="V7" s="14"/>
      <c r="W7" s="109"/>
      <c r="X7" s="25">
        <v>2015</v>
      </c>
      <c r="Y7" s="26">
        <v>199</v>
      </c>
      <c r="Z7" s="26">
        <v>256</v>
      </c>
      <c r="AA7" s="27">
        <v>292</v>
      </c>
      <c r="AB7" s="26">
        <f>SUM(Y7:AA7)</f>
        <v>747</v>
      </c>
    </row>
    <row r="8" spans="2:28" ht="17.25" customHeight="1">
      <c r="C8" s="56" t="s">
        <v>48</v>
      </c>
      <c r="D8" s="56"/>
      <c r="E8" s="56"/>
      <c r="F8" s="109"/>
      <c r="G8" s="18">
        <v>2016</v>
      </c>
      <c r="H8" s="19">
        <v>0</v>
      </c>
      <c r="I8" s="28">
        <v>13</v>
      </c>
      <c r="J8" s="20">
        <v>42</v>
      </c>
      <c r="K8" s="20">
        <v>80</v>
      </c>
      <c r="L8" s="21">
        <v>120</v>
      </c>
      <c r="M8" s="22">
        <v>172</v>
      </c>
      <c r="N8" s="20">
        <v>270</v>
      </c>
      <c r="O8" s="20">
        <v>347</v>
      </c>
      <c r="P8" s="23">
        <v>452</v>
      </c>
      <c r="Q8" s="24">
        <v>537</v>
      </c>
      <c r="R8" s="20">
        <v>644</v>
      </c>
      <c r="S8" s="20">
        <v>688</v>
      </c>
      <c r="T8" s="20">
        <v>744</v>
      </c>
      <c r="U8" s="23">
        <v>800</v>
      </c>
      <c r="V8" s="14"/>
      <c r="W8" s="109"/>
      <c r="X8" s="25">
        <v>2016</v>
      </c>
      <c r="Y8" s="26">
        <v>144</v>
      </c>
      <c r="Z8" s="26">
        <v>387</v>
      </c>
      <c r="AA8" s="27">
        <v>269</v>
      </c>
      <c r="AB8" s="26">
        <f>SUM(Y8:AA8)</f>
        <v>800</v>
      </c>
    </row>
    <row r="9" spans="2:28" ht="17.25" customHeight="1">
      <c r="F9" s="109"/>
      <c r="G9" s="18">
        <v>2017</v>
      </c>
      <c r="H9" s="19">
        <v>3</v>
      </c>
      <c r="I9" s="28">
        <v>26</v>
      </c>
      <c r="J9" s="20">
        <v>31</v>
      </c>
      <c r="K9" s="20">
        <v>95</v>
      </c>
      <c r="L9" s="21">
        <v>167</v>
      </c>
      <c r="M9" s="22">
        <v>257</v>
      </c>
      <c r="N9" s="20">
        <v>339</v>
      </c>
      <c r="O9" s="20">
        <v>425</v>
      </c>
      <c r="P9" s="23">
        <v>482</v>
      </c>
      <c r="Q9" s="24">
        <v>494</v>
      </c>
      <c r="R9" s="20">
        <v>552</v>
      </c>
      <c r="S9" s="20">
        <v>628</v>
      </c>
      <c r="T9" s="20">
        <v>702</v>
      </c>
      <c r="U9" s="23"/>
      <c r="V9" s="14"/>
      <c r="W9" s="109"/>
      <c r="X9" s="25">
        <v>2017</v>
      </c>
      <c r="Y9" s="26">
        <v>221</v>
      </c>
      <c r="Z9" s="26">
        <v>273</v>
      </c>
      <c r="AA9" s="106"/>
      <c r="AB9" s="26">
        <f t="shared" ref="AB9:AB11" si="0">SUM(Y9:AA9)</f>
        <v>494</v>
      </c>
    </row>
    <row r="10" spans="2:28" ht="17.25" customHeight="1">
      <c r="F10" s="109"/>
      <c r="G10" s="18">
        <v>2018</v>
      </c>
      <c r="H10" s="19">
        <v>0</v>
      </c>
      <c r="I10" s="28">
        <v>11</v>
      </c>
      <c r="J10" s="20">
        <v>36</v>
      </c>
      <c r="K10" s="20">
        <v>91</v>
      </c>
      <c r="L10" s="21">
        <v>160</v>
      </c>
      <c r="M10" s="22">
        <v>235</v>
      </c>
      <c r="N10" s="20">
        <v>324</v>
      </c>
      <c r="O10" s="20">
        <v>422</v>
      </c>
      <c r="P10" s="23">
        <v>508</v>
      </c>
      <c r="Q10" s="24">
        <v>534</v>
      </c>
      <c r="R10" s="20">
        <v>560</v>
      </c>
      <c r="S10" s="20">
        <v>635</v>
      </c>
      <c r="T10" s="20">
        <v>742</v>
      </c>
      <c r="U10" s="23">
        <v>858</v>
      </c>
      <c r="V10" s="14"/>
      <c r="W10" s="109"/>
      <c r="X10" s="25">
        <v>2018</v>
      </c>
      <c r="Y10" s="26">
        <v>193</v>
      </c>
      <c r="Z10" s="26">
        <v>341</v>
      </c>
      <c r="AA10" s="27">
        <v>324</v>
      </c>
      <c r="AB10" s="26">
        <f t="shared" si="0"/>
        <v>858</v>
      </c>
    </row>
    <row r="11" spans="2:28" s="14" customFormat="1" ht="17.25" customHeight="1">
      <c r="F11" s="109"/>
      <c r="G11" s="29">
        <v>2019</v>
      </c>
      <c r="H11" s="126"/>
      <c r="I11" s="124"/>
      <c r="J11" s="124"/>
      <c r="K11" s="124"/>
      <c r="L11" s="127"/>
      <c r="M11" s="128"/>
      <c r="N11" s="124"/>
      <c r="O11" s="124"/>
      <c r="P11" s="125"/>
      <c r="Q11" s="129"/>
      <c r="R11" s="124"/>
      <c r="S11" s="124"/>
      <c r="T11" s="124"/>
      <c r="U11" s="125"/>
      <c r="W11" s="109"/>
      <c r="X11" s="25">
        <v>2019</v>
      </c>
      <c r="Y11" s="130"/>
      <c r="Z11" s="130"/>
      <c r="AA11" s="106"/>
      <c r="AB11" s="26">
        <f t="shared" si="0"/>
        <v>0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13</v>
      </c>
      <c r="J12" s="37">
        <v>43</v>
      </c>
      <c r="K12" s="37">
        <v>45</v>
      </c>
      <c r="L12" s="38">
        <v>96</v>
      </c>
      <c r="M12" s="39">
        <v>178</v>
      </c>
      <c r="N12" s="37">
        <v>241</v>
      </c>
      <c r="O12" s="37">
        <v>286</v>
      </c>
      <c r="P12" s="40">
        <v>338</v>
      </c>
      <c r="Q12" s="41">
        <v>368</v>
      </c>
      <c r="R12" s="37">
        <v>449</v>
      </c>
      <c r="S12" s="37">
        <v>530</v>
      </c>
      <c r="T12" s="37">
        <v>548</v>
      </c>
      <c r="U12" s="40">
        <v>663</v>
      </c>
      <c r="W12" s="110"/>
      <c r="X12" s="42">
        <v>2020</v>
      </c>
      <c r="Y12" s="43">
        <v>145</v>
      </c>
      <c r="Z12" s="43">
        <v>223</v>
      </c>
      <c r="AA12" s="44">
        <v>295</v>
      </c>
      <c r="AB12" s="61">
        <f>SUM(Y12:AA12)</f>
        <v>663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kb87tdxtQMmnya7P8tDAsR/fGVrAtvYp3DCNH/Svm2Vh9Evc4O7WfAn+HqpP3P/YJPfsCUwKFu/6t7RJsb6a3w==" saltValue="++LlDzJ7zmDN95VzrO212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6B25-A4BF-4DBA-A6C2-2A933977243B}">
  <dimension ref="B1:AB51"/>
  <sheetViews>
    <sheetView showGridLines="0" zoomScaleNormal="100" workbookViewId="0">
      <selection activeCell="H2" sqref="H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110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111</v>
      </c>
      <c r="E6" s="5"/>
      <c r="F6" s="109" t="s">
        <v>113</v>
      </c>
      <c r="G6" s="6">
        <v>2014</v>
      </c>
      <c r="H6" s="7">
        <v>0</v>
      </c>
      <c r="I6" s="8">
        <v>13</v>
      </c>
      <c r="J6" s="8">
        <v>30</v>
      </c>
      <c r="K6" s="8">
        <v>53</v>
      </c>
      <c r="L6" s="9">
        <v>123</v>
      </c>
      <c r="M6" s="10">
        <v>151</v>
      </c>
      <c r="N6" s="11">
        <v>247</v>
      </c>
      <c r="O6" s="11">
        <v>337</v>
      </c>
      <c r="P6" s="12">
        <v>397</v>
      </c>
      <c r="Q6" s="13">
        <v>522</v>
      </c>
      <c r="R6" s="11">
        <v>656</v>
      </c>
      <c r="S6" s="11">
        <v>716</v>
      </c>
      <c r="T6" s="11">
        <v>795</v>
      </c>
      <c r="U6" s="12">
        <v>835</v>
      </c>
      <c r="V6" s="14"/>
      <c r="W6" s="109" t="s">
        <v>113</v>
      </c>
      <c r="X6" s="15">
        <v>2014</v>
      </c>
      <c r="Y6" s="16">
        <v>136</v>
      </c>
      <c r="Z6" s="16">
        <v>362</v>
      </c>
      <c r="AA6" s="17">
        <v>337</v>
      </c>
      <c r="AB6" s="98">
        <f>+Y6+Z6+AA6</f>
        <v>835</v>
      </c>
    </row>
    <row r="7" spans="2:28" ht="17.25" customHeight="1">
      <c r="C7" s="1" t="s">
        <v>112</v>
      </c>
      <c r="E7" s="5"/>
      <c r="F7" s="109"/>
      <c r="G7" s="18">
        <v>2015</v>
      </c>
      <c r="H7" s="19">
        <v>9</v>
      </c>
      <c r="I7" s="20">
        <v>63</v>
      </c>
      <c r="J7" s="20">
        <v>73</v>
      </c>
      <c r="K7" s="20">
        <v>73</v>
      </c>
      <c r="L7" s="21">
        <v>148</v>
      </c>
      <c r="M7" s="22">
        <v>150</v>
      </c>
      <c r="N7" s="20">
        <v>179</v>
      </c>
      <c r="O7" s="20">
        <v>283</v>
      </c>
      <c r="P7" s="23">
        <v>386</v>
      </c>
      <c r="Q7" s="24">
        <v>457</v>
      </c>
      <c r="R7" s="20">
        <v>529</v>
      </c>
      <c r="S7" s="20">
        <v>639</v>
      </c>
      <c r="T7" s="20">
        <v>736</v>
      </c>
      <c r="U7" s="23">
        <v>766</v>
      </c>
      <c r="V7" s="14"/>
      <c r="W7" s="109"/>
      <c r="X7" s="25">
        <v>2015</v>
      </c>
      <c r="Y7" s="26">
        <v>150</v>
      </c>
      <c r="Z7" s="26">
        <v>290</v>
      </c>
      <c r="AA7" s="27">
        <v>326</v>
      </c>
      <c r="AB7" s="26">
        <f t="shared" ref="AB7:AB12" si="0">+Y7+Z7+AA7</f>
        <v>766</v>
      </c>
    </row>
    <row r="8" spans="2:28" ht="17.25" customHeight="1">
      <c r="C8" s="56" t="s">
        <v>48</v>
      </c>
      <c r="D8" s="56"/>
      <c r="E8" s="56"/>
      <c r="F8" s="109"/>
      <c r="G8" s="18">
        <v>2016</v>
      </c>
      <c r="H8" s="19">
        <v>0</v>
      </c>
      <c r="I8" s="28">
        <v>0</v>
      </c>
      <c r="J8" s="20">
        <v>26</v>
      </c>
      <c r="K8" s="20">
        <v>52</v>
      </c>
      <c r="L8" s="21">
        <v>98</v>
      </c>
      <c r="M8" s="22">
        <v>182</v>
      </c>
      <c r="N8" s="20">
        <v>283</v>
      </c>
      <c r="O8" s="20">
        <v>376</v>
      </c>
      <c r="P8" s="23">
        <v>481</v>
      </c>
      <c r="Q8" s="24">
        <v>578</v>
      </c>
      <c r="R8" s="20">
        <v>662</v>
      </c>
      <c r="S8" s="20">
        <v>729</v>
      </c>
      <c r="T8" s="20">
        <v>790</v>
      </c>
      <c r="U8" s="125"/>
      <c r="V8" s="14"/>
      <c r="W8" s="109"/>
      <c r="X8" s="25">
        <v>2016</v>
      </c>
      <c r="Y8" s="26">
        <v>129</v>
      </c>
      <c r="Z8" s="26">
        <v>442</v>
      </c>
      <c r="AA8" s="106"/>
      <c r="AB8" s="26">
        <f t="shared" si="0"/>
        <v>571</v>
      </c>
    </row>
    <row r="9" spans="2:28" ht="17.25" customHeight="1">
      <c r="F9" s="109"/>
      <c r="G9" s="18">
        <v>2017</v>
      </c>
      <c r="H9" s="19">
        <v>0</v>
      </c>
      <c r="I9" s="28">
        <v>10</v>
      </c>
      <c r="J9" s="20">
        <v>31</v>
      </c>
      <c r="K9" s="20">
        <v>102</v>
      </c>
      <c r="L9" s="21">
        <v>191</v>
      </c>
      <c r="M9" s="22">
        <v>310</v>
      </c>
      <c r="N9" s="20">
        <v>390</v>
      </c>
      <c r="O9" s="20">
        <v>448</v>
      </c>
      <c r="P9" s="23">
        <v>549</v>
      </c>
      <c r="Q9" s="24">
        <v>553</v>
      </c>
      <c r="R9" s="20">
        <v>594</v>
      </c>
      <c r="S9" s="20">
        <v>701</v>
      </c>
      <c r="T9" s="20">
        <v>759</v>
      </c>
      <c r="U9" s="125"/>
      <c r="V9" s="14"/>
      <c r="W9" s="109"/>
      <c r="X9" s="25">
        <v>2017</v>
      </c>
      <c r="Y9" s="26">
        <v>263</v>
      </c>
      <c r="Z9" s="26">
        <v>288</v>
      </c>
      <c r="AA9" s="106"/>
      <c r="AB9" s="26">
        <f t="shared" si="0"/>
        <v>551</v>
      </c>
    </row>
    <row r="10" spans="2:28" ht="17.25" customHeight="1">
      <c r="F10" s="109"/>
      <c r="G10" s="18">
        <v>2018</v>
      </c>
      <c r="H10" s="19">
        <v>0</v>
      </c>
      <c r="I10" s="28">
        <v>13</v>
      </c>
      <c r="J10" s="20">
        <v>34</v>
      </c>
      <c r="K10" s="20">
        <v>73</v>
      </c>
      <c r="L10" s="21">
        <v>149</v>
      </c>
      <c r="M10" s="22">
        <v>240</v>
      </c>
      <c r="N10" s="20">
        <v>355</v>
      </c>
      <c r="O10" s="20">
        <v>425</v>
      </c>
      <c r="P10" s="23">
        <v>511</v>
      </c>
      <c r="Q10" s="24">
        <v>562</v>
      </c>
      <c r="R10" s="20">
        <v>593</v>
      </c>
      <c r="S10" s="20">
        <v>659</v>
      </c>
      <c r="T10" s="20">
        <v>788</v>
      </c>
      <c r="U10" s="23">
        <v>919</v>
      </c>
      <c r="V10" s="14"/>
      <c r="W10" s="109"/>
      <c r="X10" s="25">
        <v>2018</v>
      </c>
      <c r="Y10" s="26">
        <v>202</v>
      </c>
      <c r="Z10" s="26">
        <v>355</v>
      </c>
      <c r="AA10" s="27">
        <v>362</v>
      </c>
      <c r="AB10" s="26">
        <f t="shared" si="0"/>
        <v>919</v>
      </c>
    </row>
    <row r="11" spans="2:28" s="14" customFormat="1" ht="17.25" customHeight="1">
      <c r="F11" s="109"/>
      <c r="G11" s="29">
        <v>2019</v>
      </c>
      <c r="H11" s="30">
        <v>1</v>
      </c>
      <c r="I11" s="28">
        <v>1</v>
      </c>
      <c r="J11" s="28">
        <v>17</v>
      </c>
      <c r="K11" s="28">
        <v>77</v>
      </c>
      <c r="L11" s="31">
        <v>178</v>
      </c>
      <c r="M11" s="32">
        <v>189</v>
      </c>
      <c r="N11" s="28">
        <v>230</v>
      </c>
      <c r="O11" s="28">
        <v>309</v>
      </c>
      <c r="P11" s="33">
        <v>380</v>
      </c>
      <c r="Q11" s="34">
        <v>490</v>
      </c>
      <c r="R11" s="28">
        <v>567</v>
      </c>
      <c r="S11" s="28">
        <v>606</v>
      </c>
      <c r="T11" s="28">
        <v>699</v>
      </c>
      <c r="U11" s="33">
        <v>776</v>
      </c>
      <c r="W11" s="109"/>
      <c r="X11" s="25">
        <v>2019</v>
      </c>
      <c r="Y11" s="26">
        <v>189</v>
      </c>
      <c r="Z11" s="26">
        <v>284</v>
      </c>
      <c r="AA11" s="27">
        <v>303</v>
      </c>
      <c r="AB11" s="26">
        <f t="shared" si="0"/>
        <v>776</v>
      </c>
    </row>
    <row r="12" spans="2:28" s="14" customFormat="1" ht="17.25" customHeight="1" thickBot="1">
      <c r="F12" s="110"/>
      <c r="G12" s="35">
        <v>2020</v>
      </c>
      <c r="H12" s="36">
        <v>7</v>
      </c>
      <c r="I12" s="37">
        <v>15</v>
      </c>
      <c r="J12" s="37">
        <v>56</v>
      </c>
      <c r="K12" s="37">
        <v>65</v>
      </c>
      <c r="L12" s="38">
        <v>110</v>
      </c>
      <c r="M12" s="39">
        <v>201</v>
      </c>
      <c r="N12" s="37">
        <v>295</v>
      </c>
      <c r="O12" s="37">
        <v>342</v>
      </c>
      <c r="P12" s="40">
        <v>415</v>
      </c>
      <c r="Q12" s="41">
        <v>460</v>
      </c>
      <c r="R12" s="37">
        <v>565</v>
      </c>
      <c r="S12" s="37">
        <v>670</v>
      </c>
      <c r="T12" s="37">
        <v>708</v>
      </c>
      <c r="U12" s="40">
        <v>838</v>
      </c>
      <c r="W12" s="110"/>
      <c r="X12" s="42">
        <v>2020</v>
      </c>
      <c r="Y12" s="43">
        <v>174</v>
      </c>
      <c r="Z12" s="43">
        <v>285</v>
      </c>
      <c r="AA12" s="44">
        <v>379</v>
      </c>
      <c r="AB12" s="43">
        <f t="shared" si="0"/>
        <v>838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xmPCCPubJIDPZnrI1pWaqZfe8+uZn4OC5fn/4lwYd9AQm/dFViknEZB09Bj8Uov3ioNlF7dKEeUaJvpbZX3y0A==" saltValue="4uaXXJDbiiEOwX6JO8EK1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2802-7785-46B3-819C-F3DB9536BD65}">
  <dimension ref="B1:AB51"/>
  <sheetViews>
    <sheetView showGridLines="0" zoomScaleNormal="100" workbookViewId="0">
      <selection activeCell="Y15" sqref="Y15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8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10</v>
      </c>
      <c r="E6" s="5"/>
      <c r="F6" s="109" t="s">
        <v>11</v>
      </c>
      <c r="G6" s="6">
        <v>2014</v>
      </c>
      <c r="H6" s="7">
        <v>2</v>
      </c>
      <c r="I6" s="8">
        <v>4</v>
      </c>
      <c r="J6" s="8">
        <v>28</v>
      </c>
      <c r="K6" s="8">
        <v>65.2</v>
      </c>
      <c r="L6" s="9">
        <v>102.2</v>
      </c>
      <c r="M6" s="10">
        <v>145</v>
      </c>
      <c r="N6" s="11">
        <v>181</v>
      </c>
      <c r="O6" s="11">
        <v>236</v>
      </c>
      <c r="P6" s="12">
        <v>285.2</v>
      </c>
      <c r="Q6" s="13">
        <v>351.8</v>
      </c>
      <c r="R6" s="11">
        <v>435.5</v>
      </c>
      <c r="S6" s="11">
        <v>477</v>
      </c>
      <c r="T6" s="11">
        <v>534</v>
      </c>
      <c r="U6" s="12">
        <v>546.5</v>
      </c>
      <c r="V6" s="14"/>
      <c r="W6" s="109" t="s">
        <v>11</v>
      </c>
      <c r="X6" s="15">
        <v>2014</v>
      </c>
      <c r="Y6" s="16">
        <v>125.8</v>
      </c>
      <c r="Z6" s="16">
        <v>212.7</v>
      </c>
      <c r="AA6" s="17">
        <v>208</v>
      </c>
      <c r="AB6" s="16">
        <f>SUM(Y6:AA6)</f>
        <v>546.5</v>
      </c>
    </row>
    <row r="7" spans="2:28" ht="17.25" customHeight="1">
      <c r="C7" s="1" t="s">
        <v>12</v>
      </c>
      <c r="E7" s="5"/>
      <c r="F7" s="109"/>
      <c r="G7" s="18">
        <v>2015</v>
      </c>
      <c r="H7" s="19">
        <v>0.2</v>
      </c>
      <c r="I7" s="20">
        <v>1.8</v>
      </c>
      <c r="J7" s="20">
        <v>3.8</v>
      </c>
      <c r="K7" s="20">
        <v>12</v>
      </c>
      <c r="L7" s="21">
        <v>59.5</v>
      </c>
      <c r="M7" s="22">
        <v>103.5</v>
      </c>
      <c r="N7" s="20">
        <v>176.8</v>
      </c>
      <c r="O7" s="20">
        <v>248.5</v>
      </c>
      <c r="P7" s="23">
        <v>329.5</v>
      </c>
      <c r="Q7" s="24">
        <v>408.8</v>
      </c>
      <c r="R7" s="20">
        <v>443.2</v>
      </c>
      <c r="S7" s="20">
        <v>533.20000000000005</v>
      </c>
      <c r="T7" s="20">
        <v>590</v>
      </c>
      <c r="U7" s="23">
        <v>620.79999999999995</v>
      </c>
      <c r="V7" s="14"/>
      <c r="W7" s="109"/>
      <c r="X7" s="25">
        <v>2015</v>
      </c>
      <c r="Y7" s="26">
        <v>81.8</v>
      </c>
      <c r="Z7" s="26">
        <v>314.39999999999998</v>
      </c>
      <c r="AA7" s="27">
        <v>224.59999999999997</v>
      </c>
      <c r="AB7" s="26">
        <f>SUM(Y7:AA7)</f>
        <v>620.79999999999995</v>
      </c>
    </row>
    <row r="8" spans="2:28" ht="17.25" customHeight="1">
      <c r="C8" s="1" t="s">
        <v>13</v>
      </c>
      <c r="F8" s="109"/>
      <c r="G8" s="18">
        <v>2016</v>
      </c>
      <c r="H8" s="19">
        <v>0</v>
      </c>
      <c r="I8" s="28">
        <v>0</v>
      </c>
      <c r="J8" s="20">
        <v>10</v>
      </c>
      <c r="K8" s="20">
        <v>10</v>
      </c>
      <c r="L8" s="21">
        <v>53</v>
      </c>
      <c r="M8" s="22">
        <v>89</v>
      </c>
      <c r="N8" s="20">
        <v>166</v>
      </c>
      <c r="O8" s="20">
        <v>226</v>
      </c>
      <c r="P8" s="23">
        <v>316</v>
      </c>
      <c r="Q8" s="24">
        <v>413</v>
      </c>
      <c r="R8" s="20">
        <v>497</v>
      </c>
      <c r="S8" s="20">
        <v>545</v>
      </c>
      <c r="T8" s="20">
        <v>608</v>
      </c>
      <c r="U8" s="23">
        <v>653</v>
      </c>
      <c r="V8" s="14"/>
      <c r="W8" s="109"/>
      <c r="X8" s="25">
        <v>2016</v>
      </c>
      <c r="Y8" s="26">
        <v>71</v>
      </c>
      <c r="Z8" s="26">
        <v>328</v>
      </c>
      <c r="AA8" s="27">
        <v>250</v>
      </c>
      <c r="AB8" s="26">
        <f>SUM(Y8:AA8)</f>
        <v>649</v>
      </c>
    </row>
    <row r="9" spans="2:28" ht="17.25" customHeight="1">
      <c r="F9" s="109"/>
      <c r="G9" s="18">
        <v>2017</v>
      </c>
      <c r="H9" s="19">
        <v>5</v>
      </c>
      <c r="I9" s="28">
        <v>36</v>
      </c>
      <c r="J9" s="20">
        <v>39</v>
      </c>
      <c r="K9" s="20">
        <v>92</v>
      </c>
      <c r="L9" s="21">
        <v>152</v>
      </c>
      <c r="M9" s="22">
        <v>238</v>
      </c>
      <c r="N9" s="20">
        <v>320</v>
      </c>
      <c r="O9" s="20">
        <v>394</v>
      </c>
      <c r="P9" s="23"/>
      <c r="Q9" s="24"/>
      <c r="R9" s="20"/>
      <c r="S9" s="20"/>
      <c r="T9" s="20"/>
      <c r="U9" s="23"/>
      <c r="V9" s="14"/>
      <c r="W9" s="109"/>
      <c r="X9" s="25">
        <v>2017</v>
      </c>
      <c r="Y9" s="26">
        <v>200</v>
      </c>
      <c r="Z9" s="26"/>
      <c r="AA9" s="27"/>
      <c r="AB9" s="26">
        <f t="shared" ref="AB9:AB12" si="0">SUM(Y9:AA9)</f>
        <v>200</v>
      </c>
    </row>
    <row r="10" spans="2:28" ht="17.25" customHeight="1">
      <c r="F10" s="109"/>
      <c r="G10" s="18">
        <v>2018</v>
      </c>
      <c r="H10" s="19">
        <v>10</v>
      </c>
      <c r="I10" s="28">
        <v>38</v>
      </c>
      <c r="J10" s="20">
        <v>60</v>
      </c>
      <c r="K10" s="20">
        <v>92</v>
      </c>
      <c r="L10" s="21">
        <v>162</v>
      </c>
      <c r="M10" s="22">
        <v>216</v>
      </c>
      <c r="N10" s="20">
        <v>269</v>
      </c>
      <c r="O10" s="20">
        <v>346</v>
      </c>
      <c r="P10" s="23">
        <v>432</v>
      </c>
      <c r="Q10" s="24">
        <v>481</v>
      </c>
      <c r="R10" s="20">
        <v>518</v>
      </c>
      <c r="S10" s="20">
        <v>564</v>
      </c>
      <c r="T10" s="20">
        <v>628</v>
      </c>
      <c r="U10" s="23">
        <v>738</v>
      </c>
      <c r="V10" s="14"/>
      <c r="W10" s="109"/>
      <c r="X10" s="25">
        <v>2018</v>
      </c>
      <c r="Y10" s="26">
        <v>184</v>
      </c>
      <c r="Z10" s="26">
        <v>292</v>
      </c>
      <c r="AA10" s="27">
        <v>262</v>
      </c>
      <c r="AB10" s="26">
        <f t="shared" si="0"/>
        <v>738</v>
      </c>
    </row>
    <row r="11" spans="2:28" s="14" customFormat="1" ht="17.25" customHeight="1">
      <c r="F11" s="109"/>
      <c r="G11" s="29">
        <v>2019</v>
      </c>
      <c r="H11" s="30">
        <v>1</v>
      </c>
      <c r="I11" s="28">
        <v>1</v>
      </c>
      <c r="J11" s="28">
        <v>42</v>
      </c>
      <c r="K11" s="28">
        <v>94</v>
      </c>
      <c r="L11" s="31">
        <v>149</v>
      </c>
      <c r="M11" s="32">
        <v>196</v>
      </c>
      <c r="N11" s="28">
        <v>270</v>
      </c>
      <c r="O11" s="28">
        <v>351</v>
      </c>
      <c r="P11" s="33">
        <v>416</v>
      </c>
      <c r="Q11" s="34">
        <v>516</v>
      </c>
      <c r="R11" s="28">
        <v>596</v>
      </c>
      <c r="S11" s="28">
        <v>678</v>
      </c>
      <c r="T11" s="28">
        <v>770</v>
      </c>
      <c r="U11" s="33">
        <v>838</v>
      </c>
      <c r="W11" s="109"/>
      <c r="X11" s="25">
        <v>2019</v>
      </c>
      <c r="Y11" s="26">
        <v>169</v>
      </c>
      <c r="Z11" s="26">
        <v>333</v>
      </c>
      <c r="AA11" s="27">
        <v>336</v>
      </c>
      <c r="AB11" s="26">
        <f t="shared" si="0"/>
        <v>838</v>
      </c>
    </row>
    <row r="12" spans="2:28" s="14" customFormat="1" ht="17.25" customHeight="1" thickBot="1">
      <c r="F12" s="110"/>
      <c r="G12" s="35">
        <v>2020</v>
      </c>
      <c r="H12" s="36">
        <v>10</v>
      </c>
      <c r="I12" s="37">
        <v>27</v>
      </c>
      <c r="J12" s="37">
        <v>64</v>
      </c>
      <c r="K12" s="37">
        <v>100</v>
      </c>
      <c r="L12" s="38">
        <v>141</v>
      </c>
      <c r="M12" s="39">
        <v>167</v>
      </c>
      <c r="N12" s="37">
        <v>258</v>
      </c>
      <c r="O12" s="37">
        <v>320</v>
      </c>
      <c r="P12" s="40">
        <v>375</v>
      </c>
      <c r="Q12" s="41">
        <v>428</v>
      </c>
      <c r="R12" s="37">
        <v>507</v>
      </c>
      <c r="S12" s="37">
        <v>564</v>
      </c>
      <c r="T12" s="37">
        <v>625</v>
      </c>
      <c r="U12" s="40">
        <v>719</v>
      </c>
      <c r="W12" s="110"/>
      <c r="X12" s="42">
        <v>2020</v>
      </c>
      <c r="Y12" s="43">
        <v>149</v>
      </c>
      <c r="Z12" s="43">
        <v>277</v>
      </c>
      <c r="AA12" s="44">
        <v>293</v>
      </c>
      <c r="AB12" s="61">
        <f t="shared" si="0"/>
        <v>719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ytMZm9m34CDIXJumtmVmrnTuoccrLe8+h3zAd7SSf+xuNj8R0a/UEBkDpIu+vG6l2DukDJt+bidFxim6IxXv2g==" saltValue="Vdctb/0VaOANq/3J/Q2XkA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A79A0-4774-4C73-8E1B-F42072B4F924}">
  <dimension ref="B1:AB51"/>
  <sheetViews>
    <sheetView showGridLines="0" zoomScaleNormal="100" workbookViewId="0">
      <selection activeCell="P13" sqref="P13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114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115</v>
      </c>
      <c r="E6" s="5"/>
      <c r="F6" s="109" t="s">
        <v>117</v>
      </c>
      <c r="G6" s="87">
        <v>2019</v>
      </c>
      <c r="H6" s="30">
        <v>3</v>
      </c>
      <c r="I6" s="28">
        <v>5</v>
      </c>
      <c r="J6" s="28">
        <v>45</v>
      </c>
      <c r="K6" s="28">
        <v>105</v>
      </c>
      <c r="L6" s="33">
        <v>180</v>
      </c>
      <c r="M6" s="32">
        <v>192</v>
      </c>
      <c r="N6" s="28">
        <v>235</v>
      </c>
      <c r="O6" s="28">
        <v>322</v>
      </c>
      <c r="P6" s="33">
        <v>399</v>
      </c>
      <c r="Q6" s="32">
        <v>525</v>
      </c>
      <c r="R6" s="28">
        <v>609</v>
      </c>
      <c r="S6" s="28">
        <v>679</v>
      </c>
      <c r="T6" s="28">
        <v>786</v>
      </c>
      <c r="U6" s="33">
        <v>887</v>
      </c>
      <c r="V6" s="14"/>
      <c r="W6" s="109" t="s">
        <v>117</v>
      </c>
      <c r="X6" s="15">
        <v>2019</v>
      </c>
      <c r="Y6" s="16">
        <v>190</v>
      </c>
      <c r="Z6" s="16">
        <v>318</v>
      </c>
      <c r="AA6" s="17">
        <v>379</v>
      </c>
      <c r="AB6" s="16">
        <f>SUM(Y6:AA6)</f>
        <v>887</v>
      </c>
    </row>
    <row r="7" spans="2:28" ht="17.25" customHeight="1">
      <c r="C7" s="1" t="s">
        <v>116</v>
      </c>
      <c r="E7" s="5"/>
      <c r="F7" s="109"/>
      <c r="G7" s="78">
        <v>2020</v>
      </c>
      <c r="H7" s="81">
        <v>5</v>
      </c>
      <c r="I7" s="82">
        <v>13</v>
      </c>
      <c r="J7" s="82">
        <v>49</v>
      </c>
      <c r="K7" s="82">
        <v>57</v>
      </c>
      <c r="L7" s="84">
        <v>96</v>
      </c>
      <c r="M7" s="83">
        <v>203</v>
      </c>
      <c r="N7" s="82">
        <v>302</v>
      </c>
      <c r="O7" s="82">
        <v>365</v>
      </c>
      <c r="P7" s="84">
        <v>427</v>
      </c>
      <c r="Q7" s="83">
        <v>510</v>
      </c>
      <c r="R7" s="82">
        <v>627</v>
      </c>
      <c r="S7" s="82">
        <v>746</v>
      </c>
      <c r="T7" s="100"/>
      <c r="U7" s="103"/>
      <c r="V7" s="14"/>
      <c r="W7" s="109"/>
      <c r="X7" s="25">
        <v>2020</v>
      </c>
      <c r="Y7" s="26">
        <v>162</v>
      </c>
      <c r="Z7" s="26">
        <v>341</v>
      </c>
      <c r="AA7" s="106"/>
      <c r="AB7" s="26">
        <f>SUM(Y7:AA7)</f>
        <v>503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sq0Ss2XG04lodZtNoVvMY2k1liRPyL1V0bRkrXZOVgT4MvfC9QuVY46VHU+b9apuxB7lFhoG1Una4utqEdsW4w==" saltValue="LHl1S73ap3e/BJkGrebL+w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5BEC-0717-4CB6-95E2-4A693DB4F366}">
  <dimension ref="B1:AB51"/>
  <sheetViews>
    <sheetView showGridLines="0" zoomScaleNormal="100" workbookViewId="0">
      <selection activeCell="AB7" sqref="AB7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119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120</v>
      </c>
      <c r="E6" s="5"/>
      <c r="F6" s="109" t="s">
        <v>118</v>
      </c>
      <c r="G6" s="87">
        <v>2019</v>
      </c>
      <c r="H6" s="30">
        <v>0</v>
      </c>
      <c r="I6" s="28">
        <v>0</v>
      </c>
      <c r="J6" s="28">
        <v>10</v>
      </c>
      <c r="K6" s="28">
        <v>82</v>
      </c>
      <c r="L6" s="33">
        <v>186</v>
      </c>
      <c r="M6" s="32">
        <v>224</v>
      </c>
      <c r="N6" s="28">
        <v>248</v>
      </c>
      <c r="O6" s="28">
        <v>335</v>
      </c>
      <c r="P6" s="33">
        <v>401</v>
      </c>
      <c r="Q6" s="32">
        <v>501</v>
      </c>
      <c r="R6" s="28">
        <v>571</v>
      </c>
      <c r="S6" s="28">
        <v>621</v>
      </c>
      <c r="T6" s="28">
        <v>707</v>
      </c>
      <c r="U6" s="33">
        <v>776</v>
      </c>
      <c r="V6" s="14"/>
      <c r="W6" s="109" t="s">
        <v>118</v>
      </c>
      <c r="X6" s="15">
        <v>2019</v>
      </c>
      <c r="Y6" s="16">
        <v>214</v>
      </c>
      <c r="Z6" s="16">
        <v>274</v>
      </c>
      <c r="AA6" s="17">
        <v>288</v>
      </c>
      <c r="AB6" s="16">
        <f>SUM(Y6:AA6)</f>
        <v>776</v>
      </c>
    </row>
    <row r="7" spans="2:28" ht="17.25" customHeight="1">
      <c r="C7" s="1" t="s">
        <v>121</v>
      </c>
      <c r="E7" s="5"/>
      <c r="F7" s="109"/>
      <c r="G7" s="78">
        <v>2020</v>
      </c>
      <c r="H7" s="81">
        <v>6</v>
      </c>
      <c r="I7" s="82">
        <v>23</v>
      </c>
      <c r="J7" s="82">
        <v>51</v>
      </c>
      <c r="K7" s="82">
        <v>71</v>
      </c>
      <c r="L7" s="84">
        <v>113</v>
      </c>
      <c r="M7" s="83">
        <v>200</v>
      </c>
      <c r="N7" s="82">
        <v>274</v>
      </c>
      <c r="O7" s="82">
        <v>322</v>
      </c>
      <c r="P7" s="84">
        <v>382</v>
      </c>
      <c r="Q7" s="83">
        <v>452</v>
      </c>
      <c r="R7" s="82">
        <v>550</v>
      </c>
      <c r="S7" s="82">
        <v>641</v>
      </c>
      <c r="T7" s="82">
        <v>682</v>
      </c>
      <c r="U7" s="84">
        <v>790</v>
      </c>
      <c r="V7" s="14"/>
      <c r="W7" s="109"/>
      <c r="X7" s="25">
        <v>2020</v>
      </c>
      <c r="Y7" s="26">
        <v>166</v>
      </c>
      <c r="Z7" s="26">
        <v>286</v>
      </c>
      <c r="AA7" s="27">
        <v>338</v>
      </c>
      <c r="AB7" s="26">
        <f>SUM(Y7:AA7)</f>
        <v>790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9mk9K9AZEuM7l/0UFG7NHgGcUdVaOycecSPmsGAR3sFCDy5vBaGpvD4s1uVL92QlMxy4GVglTVAf7cXyuqrGbA==" saltValue="4M+kXmjidJ/CyoJxQuqpa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3EE5-2514-4F9C-887E-1A8918F5A6B7}">
  <dimension ref="B1:AB51"/>
  <sheetViews>
    <sheetView showGridLines="0" zoomScaleNormal="100" workbookViewId="0">
      <selection activeCell="L2" sqref="L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122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123</v>
      </c>
      <c r="E6" s="5"/>
      <c r="F6" s="109" t="s">
        <v>125</v>
      </c>
      <c r="G6" s="87">
        <v>2019</v>
      </c>
      <c r="H6" s="30">
        <v>4</v>
      </c>
      <c r="I6" s="28">
        <v>4</v>
      </c>
      <c r="J6" s="28">
        <v>22</v>
      </c>
      <c r="K6" s="28">
        <v>70</v>
      </c>
      <c r="L6" s="33">
        <v>155</v>
      </c>
      <c r="M6" s="32">
        <v>175</v>
      </c>
      <c r="N6" s="28">
        <v>217</v>
      </c>
      <c r="O6" s="28">
        <v>284</v>
      </c>
      <c r="P6" s="33">
        <v>374</v>
      </c>
      <c r="Q6" s="32">
        <v>445</v>
      </c>
      <c r="R6" s="28">
        <v>498</v>
      </c>
      <c r="S6" s="28">
        <v>527</v>
      </c>
      <c r="T6" s="28">
        <v>607</v>
      </c>
      <c r="U6" s="33">
        <v>666</v>
      </c>
      <c r="V6" s="14"/>
      <c r="W6" s="109" t="s">
        <v>125</v>
      </c>
      <c r="X6" s="15">
        <v>2019</v>
      </c>
      <c r="Y6" s="16">
        <v>175</v>
      </c>
      <c r="Z6" s="16">
        <v>254</v>
      </c>
      <c r="AA6" s="17">
        <v>237</v>
      </c>
      <c r="AB6" s="16">
        <f>SUM(Y6:AA6)</f>
        <v>666</v>
      </c>
    </row>
    <row r="7" spans="2:28" ht="17.25" customHeight="1">
      <c r="C7" s="1" t="s">
        <v>124</v>
      </c>
      <c r="E7" s="5"/>
      <c r="F7" s="109"/>
      <c r="G7" s="78">
        <v>2020</v>
      </c>
      <c r="H7" s="81">
        <v>7</v>
      </c>
      <c r="I7" s="82">
        <v>7</v>
      </c>
      <c r="J7" s="82">
        <v>37</v>
      </c>
      <c r="K7" s="82">
        <v>49</v>
      </c>
      <c r="L7" s="84">
        <v>86</v>
      </c>
      <c r="M7" s="83">
        <v>156</v>
      </c>
      <c r="N7" s="82">
        <v>251</v>
      </c>
      <c r="O7" s="82">
        <v>312</v>
      </c>
      <c r="P7" s="84">
        <v>374</v>
      </c>
      <c r="Q7" s="83">
        <v>413</v>
      </c>
      <c r="R7" s="82">
        <v>502</v>
      </c>
      <c r="S7" s="82">
        <v>574</v>
      </c>
      <c r="T7" s="82">
        <v>588</v>
      </c>
      <c r="U7" s="84">
        <v>706</v>
      </c>
      <c r="V7" s="14"/>
      <c r="W7" s="109"/>
      <c r="X7" s="25">
        <v>2020</v>
      </c>
      <c r="Y7" s="26">
        <v>129</v>
      </c>
      <c r="Z7" s="26">
        <v>284</v>
      </c>
      <c r="AA7" s="27">
        <v>293</v>
      </c>
      <c r="AB7" s="26">
        <f>SUM(Y7:AA7)</f>
        <v>706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B9Z+eAf4bNuN8IEk5Pk7xx5bdImy2lPSlZMrQ+RtHcNS4uqWqMXmgKdiXuffc82b0FfKpeO5p0NVvB0B1WpaJw==" saltValue="gxGsIHDVdQnGAWW/5GPpgw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09C5-4915-444B-98BF-F01BD0DCFF29}">
  <dimension ref="B1:AB51"/>
  <sheetViews>
    <sheetView showGridLines="0" zoomScaleNormal="100" workbookViewId="0">
      <selection activeCell="S15" sqref="S15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126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127</v>
      </c>
      <c r="E6" s="5"/>
      <c r="F6" s="109" t="s">
        <v>129</v>
      </c>
      <c r="G6" s="87">
        <v>2019</v>
      </c>
      <c r="H6" s="30">
        <v>0</v>
      </c>
      <c r="I6" s="28">
        <v>0</v>
      </c>
      <c r="J6" s="28">
        <v>13</v>
      </c>
      <c r="K6" s="28">
        <v>60</v>
      </c>
      <c r="L6" s="33">
        <v>134</v>
      </c>
      <c r="M6" s="32">
        <v>161</v>
      </c>
      <c r="N6" s="28">
        <v>185</v>
      </c>
      <c r="O6" s="28">
        <v>298</v>
      </c>
      <c r="P6" s="33">
        <v>334</v>
      </c>
      <c r="Q6" s="32">
        <v>408</v>
      </c>
      <c r="R6" s="28">
        <v>471</v>
      </c>
      <c r="S6" s="28">
        <v>495</v>
      </c>
      <c r="T6" s="28">
        <v>566</v>
      </c>
      <c r="U6" s="33">
        <v>628</v>
      </c>
      <c r="V6" s="14"/>
      <c r="W6" s="109" t="s">
        <v>129</v>
      </c>
      <c r="X6" s="15">
        <v>2019</v>
      </c>
      <c r="Y6" s="16">
        <v>161</v>
      </c>
      <c r="Z6" s="16">
        <v>237</v>
      </c>
      <c r="AA6" s="17">
        <v>230</v>
      </c>
      <c r="AB6" s="16">
        <f>SUM(Y6:AA6)</f>
        <v>628</v>
      </c>
    </row>
    <row r="7" spans="2:28" ht="17.25" customHeight="1">
      <c r="C7" s="1" t="s">
        <v>128</v>
      </c>
      <c r="E7" s="5"/>
      <c r="F7" s="109"/>
      <c r="G7" s="78">
        <v>2020</v>
      </c>
      <c r="H7" s="81">
        <v>0</v>
      </c>
      <c r="I7" s="82">
        <v>27</v>
      </c>
      <c r="J7" s="82">
        <v>57</v>
      </c>
      <c r="K7" s="82">
        <v>80</v>
      </c>
      <c r="L7" s="84">
        <v>153</v>
      </c>
      <c r="M7" s="83">
        <v>242</v>
      </c>
      <c r="N7" s="82">
        <v>274</v>
      </c>
      <c r="O7" s="82">
        <v>330</v>
      </c>
      <c r="P7" s="84">
        <v>391</v>
      </c>
      <c r="Q7" s="83">
        <v>442</v>
      </c>
      <c r="R7" s="82">
        <v>543</v>
      </c>
      <c r="S7" s="82">
        <v>626</v>
      </c>
      <c r="T7" s="82">
        <v>649</v>
      </c>
      <c r="U7" s="84">
        <v>751</v>
      </c>
      <c r="V7" s="14"/>
      <c r="W7" s="109"/>
      <c r="X7" s="25">
        <v>2020</v>
      </c>
      <c r="Y7" s="26">
        <v>221</v>
      </c>
      <c r="Z7" s="26">
        <v>221</v>
      </c>
      <c r="AA7" s="27">
        <v>309</v>
      </c>
      <c r="AB7" s="26">
        <f>SUM(Y7:AA7)</f>
        <v>751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sA1Ewb7yV0yjJoCTabnJ5EuDFgraqsmUjY3vEwv5GPQ5j7nqrN6cU27CZnDTFBQER+QMZzxeZZmTJFkYdsaRFQ==" saltValue="yLNOmWNK3WnFsPQbGF68MA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BBA7-6585-4C9C-A900-9858581C3BDC}">
  <dimension ref="B1:AB51"/>
  <sheetViews>
    <sheetView showGridLines="0" zoomScaleNormal="100" workbookViewId="0">
      <selection activeCell="S15" sqref="S15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131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132</v>
      </c>
      <c r="E6" s="5"/>
      <c r="F6" s="109" t="s">
        <v>130</v>
      </c>
      <c r="G6" s="87">
        <v>2019</v>
      </c>
      <c r="H6" s="30">
        <v>0</v>
      </c>
      <c r="I6" s="28">
        <v>0</v>
      </c>
      <c r="J6" s="28">
        <v>14</v>
      </c>
      <c r="K6" s="28">
        <v>82</v>
      </c>
      <c r="L6" s="33">
        <v>177</v>
      </c>
      <c r="M6" s="32">
        <v>204</v>
      </c>
      <c r="N6" s="28">
        <v>238</v>
      </c>
      <c r="O6" s="28">
        <v>340</v>
      </c>
      <c r="P6" s="33">
        <v>392</v>
      </c>
      <c r="Q6" s="32">
        <v>487</v>
      </c>
      <c r="R6" s="28">
        <v>565</v>
      </c>
      <c r="S6" s="28">
        <v>614</v>
      </c>
      <c r="T6" s="28">
        <v>701</v>
      </c>
      <c r="U6" s="33">
        <v>763</v>
      </c>
      <c r="V6" s="14"/>
      <c r="W6" s="109" t="s">
        <v>130</v>
      </c>
      <c r="X6" s="15">
        <v>2019</v>
      </c>
      <c r="Y6" s="16">
        <v>199</v>
      </c>
      <c r="Z6" s="16">
        <v>274</v>
      </c>
      <c r="AA6" s="17">
        <v>290</v>
      </c>
      <c r="AB6" s="16">
        <f>SUM(Y6:AA6)</f>
        <v>763</v>
      </c>
    </row>
    <row r="7" spans="2:28" ht="17.25" customHeight="1">
      <c r="C7" s="1" t="s">
        <v>133</v>
      </c>
      <c r="E7" s="5"/>
      <c r="F7" s="109"/>
      <c r="G7" s="78">
        <v>2020</v>
      </c>
      <c r="H7" s="81">
        <v>11</v>
      </c>
      <c r="I7" s="82">
        <v>46</v>
      </c>
      <c r="J7" s="82">
        <v>91</v>
      </c>
      <c r="K7" s="82">
        <v>115</v>
      </c>
      <c r="L7" s="84">
        <v>172</v>
      </c>
      <c r="M7" s="83">
        <v>257</v>
      </c>
      <c r="N7" s="82">
        <v>310</v>
      </c>
      <c r="O7" s="82">
        <v>372</v>
      </c>
      <c r="P7" s="84">
        <v>448</v>
      </c>
      <c r="Q7" s="83">
        <v>542</v>
      </c>
      <c r="R7" s="100"/>
      <c r="S7" s="82">
        <v>581</v>
      </c>
      <c r="T7" s="82">
        <v>624</v>
      </c>
      <c r="U7" s="84">
        <v>733</v>
      </c>
      <c r="V7" s="14"/>
      <c r="W7" s="109"/>
      <c r="X7" s="25">
        <v>2020</v>
      </c>
      <c r="Y7" s="26">
        <v>234</v>
      </c>
      <c r="Z7" s="26">
        <v>305</v>
      </c>
      <c r="AA7" s="106">
        <v>194</v>
      </c>
      <c r="AB7" s="26">
        <f>SUM(Y7:AA7)</f>
        <v>733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L7rCf6AN32UEoo5iNsdsxdZMK4EEqtoPErTyhmqOkVUBcG6f9L0m17QwH4kMQJNuVege5eubRGg0CXv9TiHH5A==" saltValue="Glj4PzzfRRllzNg+XAKSJA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6CA5-23A4-45A7-BF16-1192FEA53C97}">
  <dimension ref="B1:AB51"/>
  <sheetViews>
    <sheetView showGridLines="0" zoomScaleNormal="100" workbookViewId="0">
      <selection activeCell="J2" sqref="J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134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23"/>
    </row>
    <row r="6" spans="2:28" ht="17.25" customHeight="1">
      <c r="B6" s="3" t="s">
        <v>9</v>
      </c>
      <c r="C6" s="1" t="s">
        <v>135</v>
      </c>
      <c r="E6" s="5"/>
      <c r="F6" s="109" t="s">
        <v>137</v>
      </c>
      <c r="G6" s="87">
        <v>2019</v>
      </c>
      <c r="H6" s="30">
        <v>0</v>
      </c>
      <c r="I6" s="28">
        <v>0</v>
      </c>
      <c r="J6" s="28">
        <v>14</v>
      </c>
      <c r="K6" s="28">
        <v>60</v>
      </c>
      <c r="L6" s="33">
        <v>146</v>
      </c>
      <c r="M6" s="32">
        <v>171</v>
      </c>
      <c r="N6" s="28">
        <v>200</v>
      </c>
      <c r="O6" s="28">
        <v>306</v>
      </c>
      <c r="P6" s="33">
        <v>345</v>
      </c>
      <c r="Q6" s="32">
        <v>435</v>
      </c>
      <c r="R6" s="28">
        <v>525</v>
      </c>
      <c r="S6" s="28">
        <v>552</v>
      </c>
      <c r="T6" s="28">
        <v>641</v>
      </c>
      <c r="U6" s="33">
        <v>704</v>
      </c>
      <c r="V6" s="14"/>
      <c r="W6" s="109" t="s">
        <v>137</v>
      </c>
      <c r="X6" s="15">
        <v>2019</v>
      </c>
      <c r="Y6" s="16">
        <v>171</v>
      </c>
      <c r="Z6" s="16">
        <v>245</v>
      </c>
      <c r="AA6" s="17">
        <v>288</v>
      </c>
      <c r="AB6" s="16">
        <f>+Y6+Z6+AA6</f>
        <v>704</v>
      </c>
    </row>
    <row r="7" spans="2:28" ht="17.25" customHeight="1">
      <c r="C7" s="1" t="s">
        <v>136</v>
      </c>
      <c r="E7" s="5"/>
      <c r="F7" s="109"/>
      <c r="G7" s="78">
        <v>2020</v>
      </c>
      <c r="H7" s="81">
        <v>4</v>
      </c>
      <c r="I7" s="82">
        <v>43</v>
      </c>
      <c r="J7" s="82">
        <v>61</v>
      </c>
      <c r="K7" s="82">
        <v>77</v>
      </c>
      <c r="L7" s="84">
        <v>157</v>
      </c>
      <c r="M7" s="83">
        <v>233</v>
      </c>
      <c r="N7" s="82">
        <v>276</v>
      </c>
      <c r="O7" s="82">
        <v>334</v>
      </c>
      <c r="P7" s="84">
        <v>404</v>
      </c>
      <c r="Q7" s="83">
        <v>478</v>
      </c>
      <c r="R7" s="82">
        <v>578</v>
      </c>
      <c r="S7" s="82">
        <v>673</v>
      </c>
      <c r="T7" s="82">
        <v>689</v>
      </c>
      <c r="U7" s="84">
        <v>800</v>
      </c>
      <c r="V7" s="14"/>
      <c r="W7" s="109"/>
      <c r="X7" s="25">
        <v>2020</v>
      </c>
      <c r="Y7" s="26">
        <v>203</v>
      </c>
      <c r="Z7" s="26">
        <v>274</v>
      </c>
      <c r="AA7" s="27">
        <v>323</v>
      </c>
      <c r="AB7" s="26">
        <f t="shared" ref="AB7:AB12" si="0">+Y7+Z7+AA7</f>
        <v>800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 t="shared" si="0"/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si="0"/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 t="shared" si="0"/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OGIZ3g0H9JJrNcDnv8skj0rw0UJxekq/oJQnuIpwiQivRN32IuLIW6iOY3F1P6qLFE6Dn/pYwBO0TAglxU5uiA==" saltValue="xcE7p5A3/lD/HHEBWv/gHA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73E8-A621-4FEE-A821-89A03E0EC4D7}">
  <dimension ref="B1:AB51"/>
  <sheetViews>
    <sheetView showGridLines="0" zoomScaleNormal="100" workbookViewId="0">
      <selection activeCell="T16" sqref="T16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138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139</v>
      </c>
      <c r="E6" s="5"/>
      <c r="F6" s="109" t="s">
        <v>141</v>
      </c>
      <c r="G6" s="87">
        <v>2019</v>
      </c>
      <c r="H6" s="30">
        <v>0</v>
      </c>
      <c r="I6" s="28">
        <v>0</v>
      </c>
      <c r="J6" s="28">
        <v>8</v>
      </c>
      <c r="K6" s="28">
        <v>54</v>
      </c>
      <c r="L6" s="33">
        <v>132</v>
      </c>
      <c r="M6" s="32">
        <v>156</v>
      </c>
      <c r="N6" s="28">
        <v>189</v>
      </c>
      <c r="O6" s="28">
        <v>281</v>
      </c>
      <c r="P6" s="33">
        <v>316</v>
      </c>
      <c r="Q6" s="32">
        <v>441</v>
      </c>
      <c r="R6" s="28">
        <v>531</v>
      </c>
      <c r="S6" s="28">
        <v>562</v>
      </c>
      <c r="T6" s="28">
        <v>652</v>
      </c>
      <c r="U6" s="33">
        <v>741</v>
      </c>
      <c r="V6" s="14"/>
      <c r="W6" s="109" t="s">
        <v>141</v>
      </c>
      <c r="X6" s="15">
        <v>2019</v>
      </c>
      <c r="Y6" s="16">
        <v>156</v>
      </c>
      <c r="Z6" s="16">
        <v>262</v>
      </c>
      <c r="AA6" s="17">
        <v>323</v>
      </c>
      <c r="AB6" s="16">
        <f>SUM(Y6:AA6)</f>
        <v>741</v>
      </c>
    </row>
    <row r="7" spans="2:28" ht="17.25" customHeight="1">
      <c r="C7" s="1" t="s">
        <v>140</v>
      </c>
      <c r="E7" s="5"/>
      <c r="F7" s="109"/>
      <c r="G7" s="78">
        <v>2020</v>
      </c>
      <c r="H7" s="81">
        <v>2</v>
      </c>
      <c r="I7" s="82">
        <v>18</v>
      </c>
      <c r="J7" s="82">
        <v>30</v>
      </c>
      <c r="K7" s="82">
        <v>45</v>
      </c>
      <c r="L7" s="84">
        <v>93</v>
      </c>
      <c r="M7" s="83">
        <v>182</v>
      </c>
      <c r="N7" s="82">
        <v>231</v>
      </c>
      <c r="O7" s="82">
        <v>289</v>
      </c>
      <c r="P7" s="84">
        <v>368</v>
      </c>
      <c r="Q7" s="83">
        <v>453</v>
      </c>
      <c r="R7" s="82">
        <v>565</v>
      </c>
      <c r="S7" s="82">
        <v>679</v>
      </c>
      <c r="T7" s="82">
        <v>683</v>
      </c>
      <c r="U7" s="84">
        <v>817</v>
      </c>
      <c r="V7" s="14"/>
      <c r="W7" s="109"/>
      <c r="X7" s="25">
        <v>2020</v>
      </c>
      <c r="Y7" s="26">
        <v>156</v>
      </c>
      <c r="Z7" s="26">
        <v>297</v>
      </c>
      <c r="AA7" s="27">
        <v>364</v>
      </c>
      <c r="AB7" s="26">
        <f>SUM(Y7:AA7)</f>
        <v>817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FGjlcVr6hRHky7vdQhUIbLYXaXsApicUclQxkK2GL8KAfqZX2CPH1pRGiZcbBvZLLPRisleOMmKkYNhA6PF9og==" saltValue="GCImIagSNz6ygqHb4mSDv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8B5F-17E0-4AEB-8383-63ACA6F42147}">
  <dimension ref="B1:AB51"/>
  <sheetViews>
    <sheetView showGridLines="0" zoomScaleNormal="100" workbookViewId="0">
      <selection activeCell="M2" sqref="M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142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143</v>
      </c>
      <c r="E6" s="5"/>
      <c r="F6" s="109" t="s">
        <v>145</v>
      </c>
      <c r="G6" s="87">
        <v>2019</v>
      </c>
      <c r="H6" s="30">
        <v>18</v>
      </c>
      <c r="I6" s="28">
        <v>32</v>
      </c>
      <c r="J6" s="28">
        <v>52</v>
      </c>
      <c r="K6" s="28">
        <v>128</v>
      </c>
      <c r="L6" s="33">
        <v>204</v>
      </c>
      <c r="M6" s="32">
        <v>237</v>
      </c>
      <c r="N6" s="28">
        <v>286</v>
      </c>
      <c r="O6" s="28">
        <v>403</v>
      </c>
      <c r="P6" s="33">
        <v>458</v>
      </c>
      <c r="Q6" s="32">
        <v>551</v>
      </c>
      <c r="R6" s="28">
        <v>630</v>
      </c>
      <c r="S6" s="28">
        <v>666</v>
      </c>
      <c r="T6" s="28">
        <v>756</v>
      </c>
      <c r="U6" s="33">
        <v>833</v>
      </c>
      <c r="V6" s="14"/>
      <c r="W6" s="109" t="s">
        <v>145</v>
      </c>
      <c r="X6" s="15">
        <v>2019</v>
      </c>
      <c r="Y6" s="16">
        <v>237</v>
      </c>
      <c r="Z6" s="16">
        <v>295</v>
      </c>
      <c r="AA6" s="17">
        <v>301</v>
      </c>
      <c r="AB6" s="16">
        <f>SUM(Y6:AA6)</f>
        <v>833</v>
      </c>
    </row>
    <row r="7" spans="2:28" ht="17.25" customHeight="1">
      <c r="C7" s="1" t="s">
        <v>144</v>
      </c>
      <c r="E7" s="5"/>
      <c r="F7" s="109"/>
      <c r="G7" s="78">
        <v>2020</v>
      </c>
      <c r="H7" s="81">
        <v>8</v>
      </c>
      <c r="I7" s="82">
        <v>35</v>
      </c>
      <c r="J7" s="82">
        <v>69</v>
      </c>
      <c r="K7" s="82">
        <v>96</v>
      </c>
      <c r="L7" s="84">
        <v>179</v>
      </c>
      <c r="M7" s="83">
        <v>277</v>
      </c>
      <c r="N7" s="82">
        <v>326</v>
      </c>
      <c r="O7" s="82">
        <v>390</v>
      </c>
      <c r="P7" s="84">
        <v>463</v>
      </c>
      <c r="Q7" s="83">
        <v>561</v>
      </c>
      <c r="R7" s="82">
        <v>684</v>
      </c>
      <c r="S7" s="82">
        <v>787</v>
      </c>
      <c r="T7" s="82">
        <v>814</v>
      </c>
      <c r="U7" s="84">
        <v>923</v>
      </c>
      <c r="V7" s="14"/>
      <c r="W7" s="109"/>
      <c r="X7" s="25">
        <v>2020</v>
      </c>
      <c r="Y7" s="26">
        <v>245</v>
      </c>
      <c r="Z7" s="26">
        <v>316</v>
      </c>
      <c r="AA7" s="27">
        <v>362</v>
      </c>
      <c r="AB7" s="26">
        <f>SUM(Y7:AA7)</f>
        <v>923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oM3QNjyAiE2lSdeRhBshpZJndL+Iu73OctybiqooIwPibMcIbJlEBdrL6AUuav5GE1+yp8rRaB8S4FSzPwMCqw==" saltValue="TIcHeYYo6sEdDu7bPziYb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B455-9931-47AF-9D7E-F1F5F69A1F80}">
  <dimension ref="B1:AB51"/>
  <sheetViews>
    <sheetView showGridLines="0" zoomScaleNormal="100" workbookViewId="0">
      <selection activeCell="I2" sqref="I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7"/>
      <c r="M4" s="114" t="s">
        <v>3</v>
      </c>
      <c r="N4" s="115"/>
      <c r="O4" s="115"/>
      <c r="P4" s="117"/>
      <c r="Q4" s="114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146</v>
      </c>
      <c r="F5" s="64" t="s">
        <v>4</v>
      </c>
      <c r="G5" s="86" t="s">
        <v>5</v>
      </c>
      <c r="H5" s="70">
        <v>1</v>
      </c>
      <c r="I5" s="71">
        <v>6</v>
      </c>
      <c r="J5" s="71">
        <v>13</v>
      </c>
      <c r="K5" s="71">
        <v>20</v>
      </c>
      <c r="L5" s="73">
        <v>27</v>
      </c>
      <c r="M5" s="70">
        <v>3</v>
      </c>
      <c r="N5" s="71">
        <v>10</v>
      </c>
      <c r="O5" s="71">
        <v>17</v>
      </c>
      <c r="P5" s="73">
        <v>24</v>
      </c>
      <c r="Q5" s="70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147</v>
      </c>
      <c r="E6" s="5"/>
      <c r="F6" s="109" t="s">
        <v>149</v>
      </c>
      <c r="G6" s="87">
        <v>2019</v>
      </c>
      <c r="H6" s="30">
        <v>0</v>
      </c>
      <c r="I6" s="28">
        <v>4</v>
      </c>
      <c r="J6" s="28">
        <v>24</v>
      </c>
      <c r="K6" s="28">
        <v>80</v>
      </c>
      <c r="L6" s="33">
        <v>166</v>
      </c>
      <c r="M6" s="32">
        <v>198</v>
      </c>
      <c r="N6" s="28">
        <v>215</v>
      </c>
      <c r="O6" s="28">
        <v>284</v>
      </c>
      <c r="P6" s="33">
        <v>330</v>
      </c>
      <c r="Q6" s="32">
        <v>418</v>
      </c>
      <c r="R6" s="28">
        <v>496</v>
      </c>
      <c r="S6" s="28">
        <v>527</v>
      </c>
      <c r="T6" s="28">
        <v>608</v>
      </c>
      <c r="U6" s="33">
        <v>661</v>
      </c>
      <c r="V6" s="14"/>
      <c r="W6" s="109" t="s">
        <v>149</v>
      </c>
      <c r="X6" s="15">
        <v>2019</v>
      </c>
      <c r="Y6" s="16">
        <v>197</v>
      </c>
      <c r="Z6" s="16">
        <v>205</v>
      </c>
      <c r="AA6" s="17">
        <v>259</v>
      </c>
      <c r="AB6" s="16">
        <f>SUM(Y6:AA6)</f>
        <v>661</v>
      </c>
    </row>
    <row r="7" spans="2:28" ht="17.25" customHeight="1">
      <c r="C7" s="1" t="s">
        <v>148</v>
      </c>
      <c r="E7" s="5"/>
      <c r="F7" s="109"/>
      <c r="G7" s="78">
        <v>2020</v>
      </c>
      <c r="H7" s="81">
        <v>4</v>
      </c>
      <c r="I7" s="82">
        <v>20</v>
      </c>
      <c r="J7" s="82">
        <v>54</v>
      </c>
      <c r="K7" s="82">
        <v>76</v>
      </c>
      <c r="L7" s="84">
        <v>162</v>
      </c>
      <c r="M7" s="83">
        <v>246</v>
      </c>
      <c r="N7" s="82">
        <v>288</v>
      </c>
      <c r="O7" s="82">
        <v>345</v>
      </c>
      <c r="P7" s="84">
        <v>414</v>
      </c>
      <c r="Q7" s="83">
        <v>500</v>
      </c>
      <c r="R7" s="82">
        <v>601</v>
      </c>
      <c r="S7" s="82">
        <v>701</v>
      </c>
      <c r="T7" s="82">
        <v>736</v>
      </c>
      <c r="U7" s="84">
        <v>838</v>
      </c>
      <c r="V7" s="14"/>
      <c r="W7" s="109"/>
      <c r="X7" s="25">
        <v>2020</v>
      </c>
      <c r="Y7" s="26">
        <v>220</v>
      </c>
      <c r="Z7" s="26">
        <v>280</v>
      </c>
      <c r="AA7" s="27">
        <v>338</v>
      </c>
      <c r="AB7" s="26">
        <f>SUM(Y7:AA7)</f>
        <v>838</v>
      </c>
    </row>
    <row r="8" spans="2:28" ht="17.25" customHeight="1">
      <c r="C8" s="56" t="s">
        <v>13</v>
      </c>
      <c r="D8" s="56"/>
      <c r="E8" s="56"/>
      <c r="F8" s="109"/>
      <c r="G8" s="78">
        <v>2021</v>
      </c>
      <c r="H8" s="19"/>
      <c r="I8" s="28"/>
      <c r="J8" s="20"/>
      <c r="K8" s="20"/>
      <c r="L8" s="23"/>
      <c r="M8" s="22"/>
      <c r="N8" s="20"/>
      <c r="O8" s="20"/>
      <c r="P8" s="23"/>
      <c r="Q8" s="22"/>
      <c r="R8" s="20"/>
      <c r="S8" s="20"/>
      <c r="T8" s="20"/>
      <c r="U8" s="23"/>
      <c r="V8" s="14"/>
      <c r="W8" s="109"/>
      <c r="X8" s="25">
        <v>2021</v>
      </c>
      <c r="Y8" s="26"/>
      <c r="Z8" s="26"/>
      <c r="AA8" s="27"/>
      <c r="AB8" s="26">
        <f>SUM(Y8:AA8)</f>
        <v>0</v>
      </c>
    </row>
    <row r="9" spans="2:28" ht="17.25" customHeight="1">
      <c r="F9" s="109"/>
      <c r="G9" s="78">
        <v>2022</v>
      </c>
      <c r="H9" s="19"/>
      <c r="I9" s="28"/>
      <c r="J9" s="20"/>
      <c r="K9" s="20"/>
      <c r="L9" s="23"/>
      <c r="M9" s="22"/>
      <c r="N9" s="20"/>
      <c r="O9" s="20"/>
      <c r="P9" s="23"/>
      <c r="Q9" s="22"/>
      <c r="R9" s="20"/>
      <c r="S9" s="20"/>
      <c r="T9" s="20"/>
      <c r="U9" s="23"/>
      <c r="V9" s="14"/>
      <c r="W9" s="109"/>
      <c r="X9" s="25">
        <v>2022</v>
      </c>
      <c r="Y9" s="26"/>
      <c r="Z9" s="26"/>
      <c r="AA9" s="27"/>
      <c r="AB9" s="26">
        <f t="shared" ref="AB9:AB11" si="0">SUM(Y9:AA9)</f>
        <v>0</v>
      </c>
    </row>
    <row r="10" spans="2:28" ht="17.25" customHeight="1">
      <c r="F10" s="109"/>
      <c r="G10" s="78">
        <v>2023</v>
      </c>
      <c r="H10" s="19"/>
      <c r="I10" s="28"/>
      <c r="J10" s="20"/>
      <c r="K10" s="20"/>
      <c r="L10" s="23"/>
      <c r="M10" s="22"/>
      <c r="N10" s="20"/>
      <c r="O10" s="20"/>
      <c r="P10" s="23"/>
      <c r="Q10" s="22"/>
      <c r="R10" s="20"/>
      <c r="S10" s="20"/>
      <c r="T10" s="20"/>
      <c r="U10" s="23"/>
      <c r="V10" s="14"/>
      <c r="W10" s="109"/>
      <c r="X10" s="25">
        <v>2023</v>
      </c>
      <c r="Y10" s="26"/>
      <c r="Z10" s="26"/>
      <c r="AA10" s="27"/>
      <c r="AB10" s="26">
        <f t="shared" si="0"/>
        <v>0</v>
      </c>
    </row>
    <row r="11" spans="2:28" s="14" customFormat="1" ht="17.25" customHeight="1">
      <c r="F11" s="109"/>
      <c r="G11" s="79">
        <v>2024</v>
      </c>
      <c r="H11" s="88"/>
      <c r="I11" s="85"/>
      <c r="J11" s="85"/>
      <c r="K11" s="85"/>
      <c r="L11" s="89"/>
      <c r="M11" s="88"/>
      <c r="N11" s="85"/>
      <c r="O11" s="85"/>
      <c r="P11" s="89"/>
      <c r="Q11" s="88"/>
      <c r="R11" s="85"/>
      <c r="S11" s="85"/>
      <c r="T11" s="85"/>
      <c r="U11" s="89"/>
      <c r="W11" s="109"/>
      <c r="X11" s="25">
        <v>2024</v>
      </c>
      <c r="Y11" s="26"/>
      <c r="Z11" s="26"/>
      <c r="AA11" s="27"/>
      <c r="AB11" s="26">
        <f t="shared" si="0"/>
        <v>0</v>
      </c>
    </row>
    <row r="12" spans="2:28" s="14" customFormat="1" ht="17.25" customHeight="1" thickBot="1">
      <c r="F12" s="110"/>
      <c r="G12" s="80">
        <v>2025</v>
      </c>
      <c r="H12" s="90"/>
      <c r="I12" s="91"/>
      <c r="J12" s="91"/>
      <c r="K12" s="91"/>
      <c r="L12" s="92"/>
      <c r="M12" s="90"/>
      <c r="N12" s="91"/>
      <c r="O12" s="91"/>
      <c r="P12" s="92"/>
      <c r="Q12" s="90"/>
      <c r="R12" s="91"/>
      <c r="S12" s="91"/>
      <c r="T12" s="91"/>
      <c r="U12" s="92"/>
      <c r="W12" s="110"/>
      <c r="X12" s="42">
        <v>2025</v>
      </c>
      <c r="Y12" s="43"/>
      <c r="Z12" s="43"/>
      <c r="AA12" s="44"/>
      <c r="AB12" s="61">
        <f>SUM(Y12:AA12)</f>
        <v>0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iR3FEdDDPS6CRvDmtofgYNhTvoP5+X4pZQjWR1ZZ/I5zqA/IofzK6ylCCUIdEy+fcvKHV0UuRzdSg2r/gRT0bQ==" saltValue="xw+h9zIZeZmllSjp4nzCR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FE2F-1736-4DA4-BFCD-F38E06554FCC}">
  <dimension ref="B1:AB51"/>
  <sheetViews>
    <sheetView showGridLines="0" zoomScaleNormal="100" workbookViewId="0">
      <selection activeCell="G3" sqref="G3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45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46</v>
      </c>
      <c r="E6" s="5"/>
      <c r="F6" s="109" t="s">
        <v>49</v>
      </c>
      <c r="G6" s="6">
        <v>2014</v>
      </c>
      <c r="H6" s="7">
        <v>0</v>
      </c>
      <c r="I6" s="8">
        <v>0</v>
      </c>
      <c r="J6" s="8">
        <v>25</v>
      </c>
      <c r="K6" s="8">
        <v>66</v>
      </c>
      <c r="L6" s="9">
        <v>151</v>
      </c>
      <c r="M6" s="10">
        <v>222</v>
      </c>
      <c r="N6" s="11">
        <v>336</v>
      </c>
      <c r="O6" s="11">
        <v>427</v>
      </c>
      <c r="P6" s="12">
        <v>527</v>
      </c>
      <c r="Q6" s="13">
        <v>631</v>
      </c>
      <c r="R6" s="11">
        <v>726</v>
      </c>
      <c r="S6" s="11">
        <v>816</v>
      </c>
      <c r="T6" s="11">
        <v>867</v>
      </c>
      <c r="U6" s="12">
        <v>913</v>
      </c>
      <c r="V6" s="14"/>
      <c r="W6" s="109" t="s">
        <v>49</v>
      </c>
      <c r="X6" s="15">
        <v>2014</v>
      </c>
      <c r="Y6" s="16">
        <v>186</v>
      </c>
      <c r="Z6" s="16">
        <v>427</v>
      </c>
      <c r="AA6" s="17">
        <v>300</v>
      </c>
      <c r="AB6" s="16">
        <f>SUM(Y6:AA6)</f>
        <v>913</v>
      </c>
    </row>
    <row r="7" spans="2:28" ht="17.25" customHeight="1">
      <c r="C7" s="1" t="s">
        <v>47</v>
      </c>
      <c r="E7" s="5"/>
      <c r="F7" s="109"/>
      <c r="G7" s="18">
        <v>2015</v>
      </c>
      <c r="H7" s="19">
        <v>0</v>
      </c>
      <c r="I7" s="20">
        <v>33</v>
      </c>
      <c r="J7" s="20">
        <v>84</v>
      </c>
      <c r="K7" s="20">
        <v>134</v>
      </c>
      <c r="L7" s="21">
        <v>191</v>
      </c>
      <c r="M7" s="22">
        <v>238</v>
      </c>
      <c r="N7" s="20">
        <v>281</v>
      </c>
      <c r="O7" s="20">
        <v>331</v>
      </c>
      <c r="P7" s="23">
        <v>404</v>
      </c>
      <c r="Q7" s="24">
        <v>484</v>
      </c>
      <c r="R7" s="20">
        <v>558</v>
      </c>
      <c r="S7" s="20">
        <v>604</v>
      </c>
      <c r="T7" s="20">
        <v>687</v>
      </c>
      <c r="U7" s="23">
        <v>761</v>
      </c>
      <c r="V7" s="14"/>
      <c r="W7" s="109"/>
      <c r="X7" s="25">
        <v>2015</v>
      </c>
      <c r="Y7" s="26">
        <v>225</v>
      </c>
      <c r="Z7" s="26">
        <v>246</v>
      </c>
      <c r="AA7" s="27">
        <v>290</v>
      </c>
      <c r="AB7" s="26">
        <f>SUM(Y7:AA7)</f>
        <v>761</v>
      </c>
    </row>
    <row r="8" spans="2:28" ht="17.25" customHeight="1">
      <c r="C8" s="56" t="s">
        <v>48</v>
      </c>
      <c r="D8" s="56"/>
      <c r="E8" s="56"/>
      <c r="F8" s="109"/>
      <c r="G8" s="18">
        <v>2016</v>
      </c>
      <c r="H8" s="19">
        <v>0</v>
      </c>
      <c r="I8" s="28">
        <v>4</v>
      </c>
      <c r="J8" s="20">
        <v>14</v>
      </c>
      <c r="K8" s="20">
        <v>18</v>
      </c>
      <c r="L8" s="21">
        <v>64</v>
      </c>
      <c r="M8" s="22">
        <v>103</v>
      </c>
      <c r="N8" s="20">
        <v>178</v>
      </c>
      <c r="O8" s="20">
        <v>240</v>
      </c>
      <c r="P8" s="23">
        <v>326</v>
      </c>
      <c r="Q8" s="24">
        <v>429</v>
      </c>
      <c r="R8" s="20">
        <v>529</v>
      </c>
      <c r="S8" s="20">
        <v>593</v>
      </c>
      <c r="T8" s="20">
        <v>660</v>
      </c>
      <c r="U8" s="23">
        <v>704</v>
      </c>
      <c r="V8" s="14"/>
      <c r="W8" s="109"/>
      <c r="X8" s="25">
        <v>2016</v>
      </c>
      <c r="Y8" s="26">
        <v>84</v>
      </c>
      <c r="Z8" s="26">
        <v>331</v>
      </c>
      <c r="AA8" s="27">
        <v>289</v>
      </c>
      <c r="AB8" s="26">
        <f>SUM(Y8:AA8)</f>
        <v>704</v>
      </c>
    </row>
    <row r="9" spans="2:28" ht="17.25" customHeight="1">
      <c r="F9" s="109"/>
      <c r="G9" s="18">
        <v>2017</v>
      </c>
      <c r="H9" s="19">
        <v>1</v>
      </c>
      <c r="I9" s="28">
        <v>52</v>
      </c>
      <c r="J9" s="20">
        <v>56</v>
      </c>
      <c r="K9" s="20">
        <v>112</v>
      </c>
      <c r="L9" s="21">
        <v>199</v>
      </c>
      <c r="M9" s="22">
        <v>274</v>
      </c>
      <c r="N9" s="20">
        <v>363</v>
      </c>
      <c r="O9" s="20">
        <v>446</v>
      </c>
      <c r="P9" s="23">
        <v>483</v>
      </c>
      <c r="Q9" s="24">
        <v>528</v>
      </c>
      <c r="R9" s="20">
        <v>598</v>
      </c>
      <c r="S9" s="20">
        <v>682</v>
      </c>
      <c r="T9" s="20">
        <v>750</v>
      </c>
      <c r="U9" s="23"/>
      <c r="V9" s="14"/>
      <c r="W9" s="109"/>
      <c r="X9" s="25">
        <v>2017</v>
      </c>
      <c r="Y9" s="26">
        <v>232</v>
      </c>
      <c r="Z9" s="26">
        <v>287</v>
      </c>
      <c r="AA9" s="27">
        <v>335</v>
      </c>
      <c r="AB9" s="26">
        <f t="shared" ref="AB9:AB11" si="0">SUM(Y9:AA9)</f>
        <v>854</v>
      </c>
    </row>
    <row r="10" spans="2:28" ht="17.25" customHeight="1">
      <c r="F10" s="109"/>
      <c r="G10" s="18">
        <v>2018</v>
      </c>
      <c r="H10" s="19">
        <v>11</v>
      </c>
      <c r="I10" s="28">
        <v>36</v>
      </c>
      <c r="J10" s="20">
        <v>69</v>
      </c>
      <c r="K10" s="20">
        <v>105</v>
      </c>
      <c r="L10" s="21">
        <v>179</v>
      </c>
      <c r="M10" s="22">
        <v>216</v>
      </c>
      <c r="N10" s="20">
        <v>263</v>
      </c>
      <c r="O10" s="20">
        <v>337</v>
      </c>
      <c r="P10" s="23">
        <v>425</v>
      </c>
      <c r="Q10" s="24">
        <v>480</v>
      </c>
      <c r="R10" s="20">
        <v>521</v>
      </c>
      <c r="S10" s="20">
        <v>584</v>
      </c>
      <c r="T10" s="20">
        <v>660</v>
      </c>
      <c r="U10" s="23">
        <v>762</v>
      </c>
      <c r="V10" s="14"/>
      <c r="W10" s="109"/>
      <c r="X10" s="25">
        <v>2018</v>
      </c>
      <c r="Y10" s="26">
        <v>193</v>
      </c>
      <c r="Z10" s="26">
        <v>282</v>
      </c>
      <c r="AA10" s="27">
        <v>287</v>
      </c>
      <c r="AB10" s="26">
        <f t="shared" si="0"/>
        <v>762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12</v>
      </c>
      <c r="J11" s="28">
        <v>56</v>
      </c>
      <c r="K11" s="28">
        <v>114</v>
      </c>
      <c r="L11" s="31">
        <v>169</v>
      </c>
      <c r="M11" s="32">
        <v>220</v>
      </c>
      <c r="N11" s="28">
        <v>280</v>
      </c>
      <c r="O11" s="28">
        <v>369</v>
      </c>
      <c r="P11" s="33">
        <v>431</v>
      </c>
      <c r="Q11" s="34">
        <v>518</v>
      </c>
      <c r="R11" s="28">
        <v>589</v>
      </c>
      <c r="S11" s="28">
        <v>664</v>
      </c>
      <c r="T11" s="28">
        <v>756</v>
      </c>
      <c r="U11" s="33">
        <v>826</v>
      </c>
      <c r="W11" s="109"/>
      <c r="X11" s="25">
        <v>2019</v>
      </c>
      <c r="Y11" s="26">
        <v>188</v>
      </c>
      <c r="Z11" s="26">
        <v>321</v>
      </c>
      <c r="AA11" s="27">
        <v>317</v>
      </c>
      <c r="AB11" s="26">
        <f t="shared" si="0"/>
        <v>826</v>
      </c>
    </row>
    <row r="12" spans="2:28" s="14" customFormat="1" ht="17.25" customHeight="1" thickBot="1">
      <c r="F12" s="110"/>
      <c r="G12" s="35">
        <v>2020</v>
      </c>
      <c r="H12" s="36">
        <v>10</v>
      </c>
      <c r="I12" s="37">
        <v>30</v>
      </c>
      <c r="J12" s="37">
        <v>79</v>
      </c>
      <c r="K12" s="37">
        <v>113</v>
      </c>
      <c r="L12" s="38">
        <v>155</v>
      </c>
      <c r="M12" s="39">
        <v>172</v>
      </c>
      <c r="N12" s="37">
        <v>257</v>
      </c>
      <c r="O12" s="37">
        <v>321</v>
      </c>
      <c r="P12" s="40">
        <v>350</v>
      </c>
      <c r="Q12" s="41">
        <v>401</v>
      </c>
      <c r="R12" s="37">
        <v>461</v>
      </c>
      <c r="S12" s="37">
        <v>523</v>
      </c>
      <c r="T12" s="37">
        <v>544</v>
      </c>
      <c r="U12" s="101">
        <v>544</v>
      </c>
      <c r="W12" s="110"/>
      <c r="X12" s="42">
        <v>2020</v>
      </c>
      <c r="Y12" s="43">
        <v>159</v>
      </c>
      <c r="Z12" s="43">
        <v>242</v>
      </c>
      <c r="AA12" s="44">
        <v>143</v>
      </c>
      <c r="AB12" s="61">
        <f>SUM(Y12:AA12)</f>
        <v>544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rPghHem5KgYarYV5mwsojwgcULUqOUwRZj/A4pFRvEMI+qqMp9svPUp4kNKXutMSnP9EmajpdUfklISbDMaDmw==" saltValue="g35e9PnOo9dF+U0Nbdz70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1CA3-304C-4EE5-8B44-7EF15910085A}">
  <dimension ref="B1:AB51"/>
  <sheetViews>
    <sheetView showGridLines="0" zoomScaleNormal="100" workbookViewId="0">
      <selection activeCell="Y16" sqref="Y16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50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51</v>
      </c>
      <c r="E6" s="5"/>
      <c r="F6" s="109" t="s">
        <v>53</v>
      </c>
      <c r="G6" s="6">
        <v>2014</v>
      </c>
      <c r="H6" s="7">
        <v>0.8</v>
      </c>
      <c r="I6" s="8">
        <v>16.2</v>
      </c>
      <c r="J6" s="8">
        <v>96.5</v>
      </c>
      <c r="K6" s="8">
        <v>158</v>
      </c>
      <c r="L6" s="9">
        <v>247.8</v>
      </c>
      <c r="M6" s="10">
        <v>324.5</v>
      </c>
      <c r="N6" s="11">
        <v>406</v>
      </c>
      <c r="O6" s="11">
        <v>529.5</v>
      </c>
      <c r="P6" s="12">
        <v>628.20000000000005</v>
      </c>
      <c r="Q6" s="13">
        <v>681.2</v>
      </c>
      <c r="R6" s="11">
        <v>729.2</v>
      </c>
      <c r="S6" s="11">
        <v>785.2</v>
      </c>
      <c r="T6" s="11"/>
      <c r="U6" s="12"/>
      <c r="V6" s="14"/>
      <c r="W6" s="109" t="s">
        <v>53</v>
      </c>
      <c r="X6" s="15">
        <v>2014</v>
      </c>
      <c r="Y6" s="16">
        <v>290</v>
      </c>
      <c r="Z6" s="16">
        <v>383.79999999999995</v>
      </c>
      <c r="AA6" s="17">
        <v>111.70000000000005</v>
      </c>
      <c r="AB6" s="16">
        <f>SUM(Y6:AA6)</f>
        <v>785.5</v>
      </c>
    </row>
    <row r="7" spans="2:28" ht="17.25" customHeight="1">
      <c r="C7" s="1" t="s">
        <v>52</v>
      </c>
      <c r="E7" s="5"/>
      <c r="F7" s="109"/>
      <c r="G7" s="18">
        <v>2015</v>
      </c>
      <c r="H7" s="19">
        <v>5.5</v>
      </c>
      <c r="I7" s="20">
        <v>42</v>
      </c>
      <c r="J7" s="20">
        <v>104.8</v>
      </c>
      <c r="K7" s="20">
        <v>143.19999999999999</v>
      </c>
      <c r="L7" s="21">
        <v>222.5</v>
      </c>
      <c r="M7" s="22">
        <v>253.5</v>
      </c>
      <c r="N7" s="20">
        <v>320.2</v>
      </c>
      <c r="O7" s="20">
        <v>421</v>
      </c>
      <c r="P7" s="23">
        <v>521</v>
      </c>
      <c r="Q7" s="24">
        <v>614.79999999999995</v>
      </c>
      <c r="R7" s="20">
        <v>648.5</v>
      </c>
      <c r="S7" s="20">
        <v>719.5</v>
      </c>
      <c r="T7" s="20">
        <v>805.8</v>
      </c>
      <c r="U7" s="23">
        <v>852</v>
      </c>
      <c r="V7" s="14"/>
      <c r="W7" s="109"/>
      <c r="X7" s="25">
        <v>2015</v>
      </c>
      <c r="Y7" s="26">
        <v>249.2</v>
      </c>
      <c r="Z7" s="26">
        <v>355.3</v>
      </c>
      <c r="AA7" s="27">
        <v>247.5</v>
      </c>
      <c r="AB7" s="26">
        <f>SUM(Y7:AA7)</f>
        <v>852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8</v>
      </c>
      <c r="J8" s="20">
        <v>23</v>
      </c>
      <c r="K8" s="20">
        <v>57</v>
      </c>
      <c r="L8" s="21">
        <v>101</v>
      </c>
      <c r="M8" s="22">
        <v>129</v>
      </c>
      <c r="N8" s="20">
        <v>226</v>
      </c>
      <c r="O8" s="20">
        <v>294</v>
      </c>
      <c r="P8" s="23">
        <v>393</v>
      </c>
      <c r="Q8" s="24">
        <v>487</v>
      </c>
      <c r="R8" s="20">
        <v>587</v>
      </c>
      <c r="S8" s="20">
        <v>650</v>
      </c>
      <c r="T8" s="20">
        <v>730</v>
      </c>
      <c r="U8" s="23">
        <v>811</v>
      </c>
      <c r="V8" s="14"/>
      <c r="W8" s="109"/>
      <c r="X8" s="25">
        <v>2016</v>
      </c>
      <c r="Y8" s="26">
        <v>107</v>
      </c>
      <c r="Z8" s="26">
        <v>362</v>
      </c>
      <c r="AA8" s="27">
        <v>342</v>
      </c>
      <c r="AB8" s="26">
        <f>SUM(Y8:AA8)</f>
        <v>811</v>
      </c>
    </row>
    <row r="9" spans="2:28" ht="17.25" customHeight="1">
      <c r="F9" s="109"/>
      <c r="G9" s="18">
        <v>2017</v>
      </c>
      <c r="H9" s="19">
        <v>5</v>
      </c>
      <c r="I9" s="28">
        <v>25</v>
      </c>
      <c r="J9" s="20">
        <v>25</v>
      </c>
      <c r="K9" s="20">
        <v>77</v>
      </c>
      <c r="L9" s="21">
        <v>142</v>
      </c>
      <c r="M9" s="22">
        <v>169</v>
      </c>
      <c r="N9" s="20">
        <v>258</v>
      </c>
      <c r="O9" s="20">
        <v>337</v>
      </c>
      <c r="P9" s="23">
        <v>374</v>
      </c>
      <c r="Q9" s="24">
        <v>427</v>
      </c>
      <c r="R9" s="20">
        <v>475</v>
      </c>
      <c r="S9" s="20">
        <v>551</v>
      </c>
      <c r="T9" s="20">
        <v>624</v>
      </c>
      <c r="U9" s="23">
        <v>726</v>
      </c>
      <c r="V9" s="14"/>
      <c r="W9" s="109"/>
      <c r="X9" s="25">
        <v>2017</v>
      </c>
      <c r="Y9" s="26">
        <v>156</v>
      </c>
      <c r="Z9" s="26">
        <v>259</v>
      </c>
      <c r="AA9" s="27">
        <v>311</v>
      </c>
      <c r="AB9" s="26">
        <f t="shared" ref="AB9:AB11" si="0">SUM(Y9:AA9)</f>
        <v>726</v>
      </c>
    </row>
    <row r="10" spans="2:28" ht="17.25" customHeight="1">
      <c r="F10" s="109"/>
      <c r="G10" s="18">
        <v>2018</v>
      </c>
      <c r="H10" s="19">
        <v>9</v>
      </c>
      <c r="I10" s="28">
        <v>21</v>
      </c>
      <c r="J10" s="20">
        <v>50</v>
      </c>
      <c r="K10" s="20">
        <v>85</v>
      </c>
      <c r="L10" s="21">
        <v>173</v>
      </c>
      <c r="M10" s="22">
        <v>234</v>
      </c>
      <c r="N10" s="20">
        <v>282</v>
      </c>
      <c r="O10" s="20">
        <v>378</v>
      </c>
      <c r="P10" s="23">
        <v>491</v>
      </c>
      <c r="Q10" s="24">
        <v>537</v>
      </c>
      <c r="R10" s="20">
        <v>562</v>
      </c>
      <c r="S10" s="20">
        <v>608</v>
      </c>
      <c r="T10" s="20">
        <v>700</v>
      </c>
      <c r="U10" s="23">
        <v>821</v>
      </c>
      <c r="V10" s="14"/>
      <c r="W10" s="109"/>
      <c r="X10" s="25">
        <v>2018</v>
      </c>
      <c r="Y10" s="26">
        <v>196</v>
      </c>
      <c r="Z10" s="26">
        <v>336</v>
      </c>
      <c r="AA10" s="27">
        <v>289</v>
      </c>
      <c r="AB10" s="26">
        <f t="shared" si="0"/>
        <v>821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9</v>
      </c>
      <c r="J11" s="28">
        <v>56</v>
      </c>
      <c r="K11" s="28">
        <v>124</v>
      </c>
      <c r="L11" s="31">
        <v>190</v>
      </c>
      <c r="M11" s="32">
        <v>222</v>
      </c>
      <c r="N11" s="28">
        <v>296</v>
      </c>
      <c r="O11" s="28">
        <v>368</v>
      </c>
      <c r="P11" s="33">
        <v>458</v>
      </c>
      <c r="Q11" s="34">
        <v>555</v>
      </c>
      <c r="R11" s="28">
        <v>636</v>
      </c>
      <c r="S11" s="28">
        <v>732</v>
      </c>
      <c r="T11" s="28">
        <v>816</v>
      </c>
      <c r="U11" s="33">
        <v>886</v>
      </c>
      <c r="W11" s="109"/>
      <c r="X11" s="25">
        <v>2019</v>
      </c>
      <c r="Y11" s="26">
        <v>199</v>
      </c>
      <c r="Z11" s="26">
        <v>337</v>
      </c>
      <c r="AA11" s="27">
        <v>350</v>
      </c>
      <c r="AB11" s="26">
        <f t="shared" si="0"/>
        <v>886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34</v>
      </c>
      <c r="J12" s="37">
        <v>97</v>
      </c>
      <c r="K12" s="37">
        <v>139</v>
      </c>
      <c r="L12" s="38">
        <v>197</v>
      </c>
      <c r="M12" s="39">
        <v>219</v>
      </c>
      <c r="N12" s="37">
        <v>314</v>
      </c>
      <c r="O12" s="37">
        <v>370</v>
      </c>
      <c r="P12" s="40">
        <v>388</v>
      </c>
      <c r="Q12" s="41">
        <v>421</v>
      </c>
      <c r="R12" s="37">
        <v>459</v>
      </c>
      <c r="S12" s="37">
        <v>520</v>
      </c>
      <c r="T12" s="37">
        <v>550</v>
      </c>
      <c r="U12" s="40">
        <v>651</v>
      </c>
      <c r="W12" s="110"/>
      <c r="X12" s="42">
        <v>2020</v>
      </c>
      <c r="Y12" s="43">
        <v>215</v>
      </c>
      <c r="Z12" s="43">
        <v>206</v>
      </c>
      <c r="AA12" s="44">
        <v>230</v>
      </c>
      <c r="AB12" s="61">
        <f>SUM(Y12:AA12)</f>
        <v>651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77"/>
      <c r="G14" s="48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8oTCf9H47+R02Ue7bXxgkBl2LEuisyk9Hqj6B/4gfEbVNvPVYP2cTs3DS9ETns+/bKtMNDdJWWAWpBlGwZlWYA==" saltValue="xYDuUgls7/G1cS6NbvRCq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55FD-DBEC-42C6-BF8C-B545BDDE39DF}">
  <dimension ref="B1:AB51"/>
  <sheetViews>
    <sheetView showGridLines="0" zoomScaleNormal="100" workbookViewId="0">
      <selection activeCell="J3" sqref="J3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54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55</v>
      </c>
      <c r="E6" s="5"/>
      <c r="F6" s="109" t="s">
        <v>57</v>
      </c>
      <c r="G6" s="6">
        <v>2014</v>
      </c>
      <c r="H6" s="7">
        <v>0</v>
      </c>
      <c r="I6" s="8">
        <v>0</v>
      </c>
      <c r="J6" s="8">
        <v>0</v>
      </c>
      <c r="K6" s="8">
        <v>6</v>
      </c>
      <c r="L6" s="9">
        <v>75</v>
      </c>
      <c r="M6" s="10">
        <v>135</v>
      </c>
      <c r="N6" s="11">
        <v>226</v>
      </c>
      <c r="O6" s="11">
        <v>284</v>
      </c>
      <c r="P6" s="12">
        <v>325</v>
      </c>
      <c r="Q6" s="13">
        <v>440</v>
      </c>
      <c r="R6" s="11">
        <v>534</v>
      </c>
      <c r="S6" s="11">
        <v>587</v>
      </c>
      <c r="T6" s="11">
        <v>608</v>
      </c>
      <c r="U6" s="12">
        <v>659</v>
      </c>
      <c r="V6" s="14"/>
      <c r="W6" s="109" t="s">
        <v>57</v>
      </c>
      <c r="X6" s="15">
        <v>2014</v>
      </c>
      <c r="Y6" s="16">
        <v>98</v>
      </c>
      <c r="Z6" s="16">
        <v>326</v>
      </c>
      <c r="AA6" s="17">
        <v>235</v>
      </c>
      <c r="AB6" s="16">
        <f>SUM(Y6:AA6)</f>
        <v>659</v>
      </c>
    </row>
    <row r="7" spans="2:28" ht="17.25" customHeight="1">
      <c r="C7" s="1" t="s">
        <v>56</v>
      </c>
      <c r="E7" s="5"/>
      <c r="F7" s="109"/>
      <c r="G7" s="18">
        <v>2015</v>
      </c>
      <c r="H7" s="19">
        <v>0</v>
      </c>
      <c r="I7" s="20">
        <v>18</v>
      </c>
      <c r="J7" s="20">
        <v>38</v>
      </c>
      <c r="K7" s="20">
        <v>57</v>
      </c>
      <c r="L7" s="21">
        <v>116</v>
      </c>
      <c r="M7" s="22">
        <v>140</v>
      </c>
      <c r="N7" s="20">
        <v>159</v>
      </c>
      <c r="O7" s="20">
        <v>258</v>
      </c>
      <c r="P7" s="23">
        <v>343</v>
      </c>
      <c r="Q7" s="24">
        <v>392</v>
      </c>
      <c r="R7" s="20">
        <v>459</v>
      </c>
      <c r="S7" s="20">
        <v>499</v>
      </c>
      <c r="T7" s="20">
        <v>587</v>
      </c>
      <c r="U7" s="23">
        <v>652</v>
      </c>
      <c r="V7" s="14"/>
      <c r="W7" s="109"/>
      <c r="X7" s="25">
        <v>2015</v>
      </c>
      <c r="Y7" s="26">
        <v>138</v>
      </c>
      <c r="Z7" s="26">
        <v>250</v>
      </c>
      <c r="AA7" s="27">
        <v>264</v>
      </c>
      <c r="AB7" s="26">
        <f>SUM(Y7:AA7)</f>
        <v>652</v>
      </c>
    </row>
    <row r="8" spans="2:28" ht="17.25" customHeight="1">
      <c r="C8" s="56" t="s">
        <v>48</v>
      </c>
      <c r="D8" s="56"/>
      <c r="E8" s="56"/>
      <c r="F8" s="109"/>
      <c r="G8" s="18">
        <v>2016</v>
      </c>
      <c r="H8" s="19">
        <v>0</v>
      </c>
      <c r="I8" s="28">
        <v>1</v>
      </c>
      <c r="J8" s="20">
        <v>9</v>
      </c>
      <c r="K8" s="20">
        <v>13</v>
      </c>
      <c r="L8" s="21">
        <v>27</v>
      </c>
      <c r="M8" s="22">
        <v>54</v>
      </c>
      <c r="N8" s="20">
        <v>142</v>
      </c>
      <c r="O8" s="20">
        <v>210</v>
      </c>
      <c r="P8" s="23">
        <v>294</v>
      </c>
      <c r="Q8" s="24">
        <v>376</v>
      </c>
      <c r="R8" s="20">
        <v>474</v>
      </c>
      <c r="S8" s="20">
        <v>536</v>
      </c>
      <c r="T8" s="20">
        <v>587</v>
      </c>
      <c r="U8" s="23">
        <v>621</v>
      </c>
      <c r="V8" s="14"/>
      <c r="W8" s="109"/>
      <c r="X8" s="25">
        <v>2016</v>
      </c>
      <c r="Y8" s="26">
        <v>32</v>
      </c>
      <c r="Z8" s="26">
        <v>327</v>
      </c>
      <c r="AA8" s="27">
        <v>269</v>
      </c>
      <c r="AB8" s="26">
        <f>SUM(Y8:AA8)</f>
        <v>628</v>
      </c>
    </row>
    <row r="9" spans="2:28" ht="17.25" customHeight="1">
      <c r="F9" s="109"/>
      <c r="G9" s="18">
        <v>2017</v>
      </c>
      <c r="H9" s="19">
        <v>0.8</v>
      </c>
      <c r="I9" s="28">
        <v>8.1</v>
      </c>
      <c r="J9" s="20">
        <v>8.1</v>
      </c>
      <c r="K9" s="20">
        <v>44</v>
      </c>
      <c r="L9" s="21">
        <v>86</v>
      </c>
      <c r="M9" s="22">
        <v>149</v>
      </c>
      <c r="N9" s="20">
        <v>241</v>
      </c>
      <c r="O9" s="20">
        <v>321</v>
      </c>
      <c r="P9" s="23">
        <v>379</v>
      </c>
      <c r="Q9" s="24">
        <v>399</v>
      </c>
      <c r="R9" s="20">
        <v>437</v>
      </c>
      <c r="S9" s="20">
        <v>511</v>
      </c>
      <c r="T9" s="20">
        <v>582</v>
      </c>
      <c r="U9" s="23">
        <v>664</v>
      </c>
      <c r="V9" s="14"/>
      <c r="W9" s="109"/>
      <c r="X9" s="25">
        <v>2017</v>
      </c>
      <c r="Y9" s="26">
        <v>118</v>
      </c>
      <c r="Z9" s="26">
        <v>281</v>
      </c>
      <c r="AA9" s="27">
        <v>265</v>
      </c>
      <c r="AB9" s="26">
        <f t="shared" ref="AB9:AB11" si="0">SUM(Y9:AA9)</f>
        <v>664</v>
      </c>
    </row>
    <row r="10" spans="2:28" ht="17.25" customHeight="1">
      <c r="F10" s="109"/>
      <c r="G10" s="18">
        <v>2018</v>
      </c>
      <c r="H10" s="19">
        <v>9</v>
      </c>
      <c r="I10" s="28">
        <v>12</v>
      </c>
      <c r="J10" s="20">
        <v>19</v>
      </c>
      <c r="K10" s="20">
        <v>30</v>
      </c>
      <c r="L10" s="21">
        <v>86</v>
      </c>
      <c r="M10" s="22">
        <v>153</v>
      </c>
      <c r="N10" s="20">
        <v>215</v>
      </c>
      <c r="O10" s="20">
        <v>307</v>
      </c>
      <c r="P10" s="23">
        <v>389</v>
      </c>
      <c r="Q10" s="24">
        <v>420</v>
      </c>
      <c r="R10" s="20">
        <v>425</v>
      </c>
      <c r="S10" s="20">
        <v>449</v>
      </c>
      <c r="T10" s="20">
        <v>534</v>
      </c>
      <c r="U10" s="23">
        <v>661</v>
      </c>
      <c r="V10" s="14"/>
      <c r="W10" s="109"/>
      <c r="X10" s="25">
        <v>2018</v>
      </c>
      <c r="Y10" s="26">
        <v>108</v>
      </c>
      <c r="Z10" s="26">
        <v>307</v>
      </c>
      <c r="AA10" s="27">
        <v>246</v>
      </c>
      <c r="AB10" s="26">
        <f t="shared" si="0"/>
        <v>661</v>
      </c>
    </row>
    <row r="11" spans="2:28" s="14" customFormat="1" ht="17.25" customHeight="1">
      <c r="F11" s="109"/>
      <c r="G11" s="29">
        <v>2019</v>
      </c>
      <c r="H11" s="30">
        <v>4</v>
      </c>
      <c r="I11" s="28">
        <v>4</v>
      </c>
      <c r="J11" s="28">
        <v>25</v>
      </c>
      <c r="K11" s="28">
        <v>75</v>
      </c>
      <c r="L11" s="31">
        <v>133</v>
      </c>
      <c r="M11" s="32">
        <v>164</v>
      </c>
      <c r="N11" s="28">
        <v>221</v>
      </c>
      <c r="O11" s="28">
        <v>275</v>
      </c>
      <c r="P11" s="33">
        <v>345</v>
      </c>
      <c r="Q11" s="34">
        <v>434</v>
      </c>
      <c r="R11" s="28">
        <v>509</v>
      </c>
      <c r="S11" s="28">
        <v>604</v>
      </c>
      <c r="T11" s="28">
        <v>668</v>
      </c>
      <c r="U11" s="33">
        <v>733</v>
      </c>
      <c r="W11" s="109"/>
      <c r="X11" s="25">
        <v>2019</v>
      </c>
      <c r="Y11" s="26">
        <v>139</v>
      </c>
      <c r="Z11" s="26">
        <v>277</v>
      </c>
      <c r="AA11" s="27">
        <v>317</v>
      </c>
      <c r="AB11" s="26">
        <f t="shared" si="0"/>
        <v>733</v>
      </c>
    </row>
    <row r="12" spans="2:28" s="14" customFormat="1" ht="17.25" customHeight="1" thickBot="1">
      <c r="F12" s="110"/>
      <c r="G12" s="35">
        <v>2020</v>
      </c>
      <c r="H12" s="36">
        <v>6</v>
      </c>
      <c r="I12" s="37">
        <v>10</v>
      </c>
      <c r="J12" s="37">
        <v>45</v>
      </c>
      <c r="K12" s="37">
        <v>57</v>
      </c>
      <c r="L12" s="38">
        <v>87</v>
      </c>
      <c r="M12" s="39">
        <v>100</v>
      </c>
      <c r="N12" s="37">
        <v>199</v>
      </c>
      <c r="O12" s="37">
        <v>246</v>
      </c>
      <c r="P12" s="40">
        <v>263</v>
      </c>
      <c r="Q12" s="41">
        <v>295</v>
      </c>
      <c r="R12" s="37">
        <v>317</v>
      </c>
      <c r="S12" s="37">
        <v>349</v>
      </c>
      <c r="T12" s="37">
        <v>367</v>
      </c>
      <c r="U12" s="37">
        <v>467</v>
      </c>
      <c r="W12" s="110"/>
      <c r="X12" s="42">
        <v>2020</v>
      </c>
      <c r="Y12" s="43">
        <v>96</v>
      </c>
      <c r="Z12" s="43">
        <v>199</v>
      </c>
      <c r="AA12" s="44">
        <v>172</v>
      </c>
      <c r="AB12" s="61">
        <f>SUM(Y12:AA12)</f>
        <v>467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UYT0uUCfnM1sHXFFmpd+R9NFREPdPeMchl1GRA2wCUmPHzVLJB31fff64d0h+VFecJ4xJaMvd6FRD73Es8CDPA==" saltValue="4mRWIcNPWVKHrWLroWE/z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683F-9D3C-49FE-BEAC-74CEE7421A48}">
  <dimension ref="B1:AB51"/>
  <sheetViews>
    <sheetView showGridLines="0" zoomScaleNormal="100" workbookViewId="0">
      <selection activeCell="V12" sqref="V1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58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59</v>
      </c>
      <c r="E6" s="5"/>
      <c r="F6" s="109" t="s">
        <v>61</v>
      </c>
      <c r="G6" s="6">
        <v>2014</v>
      </c>
      <c r="H6" s="7">
        <v>4.5</v>
      </c>
      <c r="I6" s="8">
        <v>21</v>
      </c>
      <c r="J6" s="8">
        <v>53.2</v>
      </c>
      <c r="K6" s="8">
        <v>140.19999999999999</v>
      </c>
      <c r="L6" s="9">
        <v>210</v>
      </c>
      <c r="M6" s="10">
        <v>324.8</v>
      </c>
      <c r="N6" s="11">
        <v>412.8</v>
      </c>
      <c r="O6" s="11">
        <v>513.79999999999995</v>
      </c>
      <c r="P6" s="12">
        <v>635.79999999999995</v>
      </c>
      <c r="Q6" s="13">
        <v>741.8</v>
      </c>
      <c r="R6" s="11">
        <v>819.5</v>
      </c>
      <c r="S6" s="11">
        <v>882.8</v>
      </c>
      <c r="T6" s="11">
        <v>922</v>
      </c>
      <c r="U6" s="12">
        <v>954.5</v>
      </c>
      <c r="V6" s="14"/>
      <c r="W6" s="109" t="s">
        <v>61</v>
      </c>
      <c r="X6" s="15">
        <v>2014</v>
      </c>
      <c r="Y6" s="16">
        <v>269.5</v>
      </c>
      <c r="Z6" s="16">
        <v>457.70000000000005</v>
      </c>
      <c r="AA6" s="17">
        <v>227.29999999999995</v>
      </c>
      <c r="AB6" s="16">
        <f>SUM(Y6:AA6)</f>
        <v>954.5</v>
      </c>
    </row>
    <row r="7" spans="2:28" ht="17.25" customHeight="1">
      <c r="C7" s="1" t="s">
        <v>60</v>
      </c>
      <c r="E7" s="5"/>
      <c r="F7" s="109"/>
      <c r="G7" s="18">
        <v>2015</v>
      </c>
      <c r="H7" s="19">
        <v>0.8</v>
      </c>
      <c r="I7" s="20">
        <v>43</v>
      </c>
      <c r="J7" s="20">
        <v>103</v>
      </c>
      <c r="K7" s="20">
        <v>158.80000000000001</v>
      </c>
      <c r="L7" s="21">
        <v>236</v>
      </c>
      <c r="M7" s="22">
        <v>287.2</v>
      </c>
      <c r="N7" s="20">
        <v>309.2</v>
      </c>
      <c r="O7" s="20">
        <v>422</v>
      </c>
      <c r="P7" s="23">
        <v>512.20000000000005</v>
      </c>
      <c r="Q7" s="24">
        <v>602.5</v>
      </c>
      <c r="R7" s="20">
        <v>677.5</v>
      </c>
      <c r="S7" s="20">
        <v>726.2</v>
      </c>
      <c r="T7" s="20">
        <v>829.2</v>
      </c>
      <c r="U7" s="23">
        <v>879.8</v>
      </c>
      <c r="V7" s="14"/>
      <c r="W7" s="109"/>
      <c r="X7" s="25">
        <v>2015</v>
      </c>
      <c r="Y7" s="26">
        <v>274.5</v>
      </c>
      <c r="Z7" s="26">
        <v>318.5</v>
      </c>
      <c r="AA7" s="27">
        <v>286.79999999999995</v>
      </c>
      <c r="AB7" s="26">
        <f>SUM(Y7:AA7)</f>
        <v>879.8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0</v>
      </c>
      <c r="J8" s="20">
        <v>12</v>
      </c>
      <c r="K8" s="20">
        <v>18</v>
      </c>
      <c r="L8" s="21">
        <v>50</v>
      </c>
      <c r="M8" s="22">
        <v>75</v>
      </c>
      <c r="N8" s="20">
        <v>158</v>
      </c>
      <c r="O8" s="20">
        <v>221</v>
      </c>
      <c r="P8" s="23">
        <v>312</v>
      </c>
      <c r="Q8" s="24">
        <v>410</v>
      </c>
      <c r="R8" s="20">
        <v>512</v>
      </c>
      <c r="S8" s="20">
        <v>579</v>
      </c>
      <c r="T8" s="20">
        <v>641</v>
      </c>
      <c r="U8" s="23">
        <v>706</v>
      </c>
      <c r="V8" s="14"/>
      <c r="W8" s="109"/>
      <c r="X8" s="25">
        <v>2016</v>
      </c>
      <c r="Y8" s="26">
        <v>57</v>
      </c>
      <c r="Z8" s="26">
        <v>339</v>
      </c>
      <c r="AA8" s="27">
        <v>310</v>
      </c>
      <c r="AB8" s="26">
        <f>SUM(Y8:AA8)</f>
        <v>706</v>
      </c>
    </row>
    <row r="9" spans="2:28" ht="17.25" customHeight="1">
      <c r="F9" s="109"/>
      <c r="G9" s="18">
        <v>2017</v>
      </c>
      <c r="H9" s="19">
        <v>6</v>
      </c>
      <c r="I9" s="28">
        <v>37</v>
      </c>
      <c r="J9" s="20">
        <v>37</v>
      </c>
      <c r="K9" s="20">
        <v>105</v>
      </c>
      <c r="L9" s="21">
        <v>187</v>
      </c>
      <c r="M9" s="22">
        <v>298</v>
      </c>
      <c r="N9" s="20">
        <v>388</v>
      </c>
      <c r="O9" s="20">
        <v>484</v>
      </c>
      <c r="P9" s="23">
        <v>570</v>
      </c>
      <c r="Q9" s="24">
        <v>664</v>
      </c>
      <c r="R9" s="20">
        <v>733</v>
      </c>
      <c r="S9" s="20">
        <v>814</v>
      </c>
      <c r="T9" s="20">
        <v>891</v>
      </c>
      <c r="U9" s="23">
        <v>997</v>
      </c>
      <c r="V9" s="14"/>
      <c r="W9" s="109"/>
      <c r="X9" s="25">
        <v>2017</v>
      </c>
      <c r="Y9" s="26">
        <v>249</v>
      </c>
      <c r="Z9" s="26">
        <v>404</v>
      </c>
      <c r="AA9" s="27">
        <v>344</v>
      </c>
      <c r="AB9" s="26">
        <f t="shared" ref="AB9:AB11" si="0">SUM(Y9:AA9)</f>
        <v>997</v>
      </c>
    </row>
    <row r="10" spans="2:28" ht="17.25" customHeight="1">
      <c r="F10" s="109"/>
      <c r="G10" s="18">
        <v>2018</v>
      </c>
      <c r="H10" s="19">
        <v>12</v>
      </c>
      <c r="I10" s="28">
        <v>32</v>
      </c>
      <c r="J10" s="20">
        <v>66</v>
      </c>
      <c r="K10" s="20">
        <v>111</v>
      </c>
      <c r="L10" s="21">
        <v>193</v>
      </c>
      <c r="M10" s="22">
        <v>250</v>
      </c>
      <c r="N10" s="20">
        <v>307</v>
      </c>
      <c r="O10" s="20">
        <v>402</v>
      </c>
      <c r="P10" s="23">
        <v>508</v>
      </c>
      <c r="Q10" s="24">
        <v>561</v>
      </c>
      <c r="R10" s="20">
        <v>608</v>
      </c>
      <c r="S10" s="20">
        <v>673</v>
      </c>
      <c r="T10" s="20">
        <v>755</v>
      </c>
      <c r="U10" s="23">
        <v>846</v>
      </c>
      <c r="V10" s="14"/>
      <c r="W10" s="109"/>
      <c r="X10" s="25">
        <v>2018</v>
      </c>
      <c r="Y10" s="26">
        <v>215</v>
      </c>
      <c r="Z10" s="26">
        <v>340</v>
      </c>
      <c r="AA10" s="27">
        <v>291</v>
      </c>
      <c r="AB10" s="26">
        <f t="shared" si="0"/>
        <v>846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24</v>
      </c>
      <c r="J11" s="28">
        <v>88</v>
      </c>
      <c r="K11" s="28">
        <v>167</v>
      </c>
      <c r="L11" s="31">
        <v>233</v>
      </c>
      <c r="M11" s="32">
        <v>276</v>
      </c>
      <c r="N11" s="28">
        <v>339</v>
      </c>
      <c r="O11" s="28">
        <v>428</v>
      </c>
      <c r="P11" s="33">
        <v>511</v>
      </c>
      <c r="Q11" s="34">
        <v>599</v>
      </c>
      <c r="R11" s="28">
        <v>684</v>
      </c>
      <c r="S11" s="28">
        <v>767</v>
      </c>
      <c r="T11" s="28">
        <v>841</v>
      </c>
      <c r="U11" s="33">
        <v>918</v>
      </c>
      <c r="W11" s="109"/>
      <c r="X11" s="25">
        <v>2019</v>
      </c>
      <c r="Y11" s="26">
        <v>245</v>
      </c>
      <c r="Z11" s="26">
        <v>338</v>
      </c>
      <c r="AA11" s="27">
        <v>335</v>
      </c>
      <c r="AB11" s="26">
        <f t="shared" si="0"/>
        <v>918</v>
      </c>
    </row>
    <row r="12" spans="2:28" s="14" customFormat="1" ht="17.25" customHeight="1" thickBot="1">
      <c r="F12" s="110"/>
      <c r="G12" s="35">
        <v>2020</v>
      </c>
      <c r="H12" s="36">
        <v>9</v>
      </c>
      <c r="I12" s="37">
        <v>20</v>
      </c>
      <c r="J12" s="37">
        <v>88</v>
      </c>
      <c r="K12" s="37">
        <v>128</v>
      </c>
      <c r="L12" s="38">
        <v>183</v>
      </c>
      <c r="M12" s="39">
        <v>189</v>
      </c>
      <c r="N12" s="37">
        <v>281</v>
      </c>
      <c r="O12" s="37">
        <v>340</v>
      </c>
      <c r="P12" s="40">
        <v>369</v>
      </c>
      <c r="Q12" s="41">
        <v>415</v>
      </c>
      <c r="R12" s="37">
        <v>464</v>
      </c>
      <c r="S12" s="37">
        <v>526</v>
      </c>
      <c r="T12" s="37">
        <v>572</v>
      </c>
      <c r="U12" s="40">
        <v>668</v>
      </c>
      <c r="W12" s="110"/>
      <c r="X12" s="42">
        <v>2020</v>
      </c>
      <c r="Y12" s="43">
        <v>184</v>
      </c>
      <c r="Z12" s="43">
        <v>231</v>
      </c>
      <c r="AA12" s="44">
        <v>253</v>
      </c>
      <c r="AB12" s="61">
        <f>SUM(Y12:AA12)</f>
        <v>668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tIfJITvd00POR6/hZ0y5LmkvVcgn5ZchT3FgcCgmQnmuWP6PgMuwJXVnptM6AI0kK7JRKNd/vEemUO+OOjgPyg==" saltValue="qt0bMu2czJZ9e4M/Vxy5V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4479-27AC-4F15-86FE-003797C0370C}">
  <dimension ref="B1:AB51"/>
  <sheetViews>
    <sheetView showGridLines="0" zoomScaleNormal="100" workbookViewId="0">
      <selection activeCell="H2" sqref="H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63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64</v>
      </c>
      <c r="E6" s="5"/>
      <c r="F6" s="109" t="s">
        <v>62</v>
      </c>
      <c r="G6" s="6">
        <v>2014</v>
      </c>
      <c r="H6" s="7">
        <v>4</v>
      </c>
      <c r="I6" s="8">
        <v>20.8</v>
      </c>
      <c r="J6" s="8">
        <v>111.2</v>
      </c>
      <c r="K6" s="8">
        <v>179.8</v>
      </c>
      <c r="L6" s="9">
        <v>284.5</v>
      </c>
      <c r="M6" s="10">
        <v>357.8</v>
      </c>
      <c r="N6" s="11">
        <v>431.8</v>
      </c>
      <c r="O6" s="11">
        <v>553.5</v>
      </c>
      <c r="P6" s="12">
        <v>657.5</v>
      </c>
      <c r="Q6" s="13">
        <v>724.5</v>
      </c>
      <c r="R6" s="11">
        <v>774</v>
      </c>
      <c r="S6" s="11">
        <v>828.2</v>
      </c>
      <c r="T6" s="11">
        <v>854</v>
      </c>
      <c r="U6" s="12">
        <v>860.5</v>
      </c>
      <c r="V6" s="14"/>
      <c r="W6" s="109" t="s">
        <v>62</v>
      </c>
      <c r="X6" s="15">
        <v>2014</v>
      </c>
      <c r="Y6" s="16">
        <v>331</v>
      </c>
      <c r="Z6" s="16">
        <v>383</v>
      </c>
      <c r="AA6" s="17">
        <v>146.5</v>
      </c>
      <c r="AB6" s="16">
        <f>SUM(Y6:AA6)</f>
        <v>860.5</v>
      </c>
    </row>
    <row r="7" spans="2:28" ht="17.25" customHeight="1">
      <c r="C7" s="1" t="s">
        <v>65</v>
      </c>
      <c r="E7" s="5"/>
      <c r="F7" s="109"/>
      <c r="G7" s="18">
        <v>2015</v>
      </c>
      <c r="H7" s="19">
        <v>11.5</v>
      </c>
      <c r="I7" s="20">
        <v>58.2</v>
      </c>
      <c r="J7" s="20">
        <v>117</v>
      </c>
      <c r="K7" s="20">
        <v>169.5</v>
      </c>
      <c r="L7" s="21">
        <v>253.5</v>
      </c>
      <c r="M7" s="22">
        <v>294.5</v>
      </c>
      <c r="N7" s="20">
        <v>348</v>
      </c>
      <c r="O7" s="20">
        <v>457.2</v>
      </c>
      <c r="P7" s="23">
        <v>556</v>
      </c>
      <c r="Q7" s="24">
        <v>657.2</v>
      </c>
      <c r="R7" s="20">
        <v>714.2</v>
      </c>
      <c r="S7" s="20">
        <v>775.2</v>
      </c>
      <c r="T7" s="20">
        <v>862.8</v>
      </c>
      <c r="U7" s="23">
        <v>918</v>
      </c>
      <c r="V7" s="14"/>
      <c r="W7" s="109"/>
      <c r="X7" s="25">
        <v>2015</v>
      </c>
      <c r="Y7" s="26">
        <v>287.8</v>
      </c>
      <c r="Z7" s="26">
        <v>351.99999999999994</v>
      </c>
      <c r="AA7" s="27">
        <v>278.20000000000005</v>
      </c>
      <c r="AB7" s="26">
        <f>SUM(Y7:AA7)</f>
        <v>918</v>
      </c>
    </row>
    <row r="8" spans="2:28" ht="17.25" customHeight="1">
      <c r="B8" s="56"/>
      <c r="C8" s="56" t="s">
        <v>13</v>
      </c>
      <c r="D8" s="56"/>
      <c r="E8" s="56"/>
      <c r="F8" s="109"/>
      <c r="G8" s="18">
        <v>2016</v>
      </c>
      <c r="H8" s="19">
        <v>0</v>
      </c>
      <c r="I8" s="28">
        <v>1</v>
      </c>
      <c r="J8" s="20">
        <v>15</v>
      </c>
      <c r="K8" s="20">
        <v>24</v>
      </c>
      <c r="L8" s="21">
        <v>64</v>
      </c>
      <c r="M8" s="22">
        <v>100</v>
      </c>
      <c r="N8" s="20">
        <v>191</v>
      </c>
      <c r="O8" s="20">
        <v>251</v>
      </c>
      <c r="P8" s="23">
        <v>329</v>
      </c>
      <c r="Q8" s="24">
        <v>415</v>
      </c>
      <c r="R8" s="20">
        <v>493</v>
      </c>
      <c r="S8" s="20">
        <v>558</v>
      </c>
      <c r="T8" s="20"/>
      <c r="U8" s="23"/>
      <c r="V8" s="14"/>
      <c r="W8" s="109"/>
      <c r="X8" s="25">
        <v>2016</v>
      </c>
      <c r="Y8" s="26">
        <v>75</v>
      </c>
      <c r="Z8" s="26">
        <v>321</v>
      </c>
      <c r="AA8" s="27"/>
      <c r="AB8" s="26">
        <f>SUM(Y8:AA8)</f>
        <v>396</v>
      </c>
    </row>
    <row r="9" spans="2:28" ht="17.25" customHeight="1">
      <c r="F9" s="109"/>
      <c r="G9" s="18">
        <v>2017</v>
      </c>
      <c r="H9" s="19">
        <v>4</v>
      </c>
      <c r="I9" s="28">
        <v>36</v>
      </c>
      <c r="J9" s="20">
        <v>36</v>
      </c>
      <c r="K9" s="20">
        <v>104</v>
      </c>
      <c r="L9" s="21">
        <v>180</v>
      </c>
      <c r="M9" s="22">
        <v>276</v>
      </c>
      <c r="N9" s="20">
        <v>382</v>
      </c>
      <c r="O9" s="20">
        <v>458</v>
      </c>
      <c r="P9" s="23">
        <v>503</v>
      </c>
      <c r="Q9" s="24">
        <v>558</v>
      </c>
      <c r="R9" s="20">
        <v>612</v>
      </c>
      <c r="S9" s="20">
        <v>686</v>
      </c>
      <c r="T9" s="20">
        <v>756</v>
      </c>
      <c r="U9" s="23">
        <v>848</v>
      </c>
      <c r="V9" s="14"/>
      <c r="W9" s="109"/>
      <c r="X9" s="25">
        <v>2017</v>
      </c>
      <c r="Y9" s="26">
        <v>235</v>
      </c>
      <c r="Z9" s="26">
        <v>309</v>
      </c>
      <c r="AA9" s="27">
        <v>304</v>
      </c>
      <c r="AB9" s="26">
        <f t="shared" ref="AB9:AB11" si="0">SUM(Y9:AA9)</f>
        <v>848</v>
      </c>
    </row>
    <row r="10" spans="2:28" ht="17.25" customHeight="1">
      <c r="F10" s="109"/>
      <c r="G10" s="18">
        <v>2018</v>
      </c>
      <c r="H10" s="19">
        <v>11</v>
      </c>
      <c r="I10" s="28">
        <v>39</v>
      </c>
      <c r="J10" s="20">
        <v>75</v>
      </c>
      <c r="K10" s="20">
        <v>114</v>
      </c>
      <c r="L10" s="21">
        <v>175</v>
      </c>
      <c r="M10" s="22">
        <v>219</v>
      </c>
      <c r="N10" s="20">
        <v>282</v>
      </c>
      <c r="O10" s="20">
        <v>376</v>
      </c>
      <c r="P10" s="23">
        <v>496</v>
      </c>
      <c r="Q10" s="24">
        <v>551</v>
      </c>
      <c r="R10" s="20">
        <v>584</v>
      </c>
      <c r="S10" s="20">
        <v>633</v>
      </c>
      <c r="T10" s="20">
        <v>715</v>
      </c>
      <c r="U10" s="23">
        <v>816</v>
      </c>
      <c r="V10" s="14"/>
      <c r="W10" s="109"/>
      <c r="X10" s="25">
        <v>2018</v>
      </c>
      <c r="Y10" s="26">
        <v>193</v>
      </c>
      <c r="Z10" s="26">
        <v>352</v>
      </c>
      <c r="AA10" s="27">
        <v>271</v>
      </c>
      <c r="AB10" s="26">
        <f t="shared" si="0"/>
        <v>816</v>
      </c>
    </row>
    <row r="11" spans="2:28" s="14" customFormat="1" ht="17.25" customHeight="1">
      <c r="F11" s="109"/>
      <c r="G11" s="29">
        <v>2019</v>
      </c>
      <c r="H11" s="30">
        <v>10</v>
      </c>
      <c r="I11" s="28">
        <v>14</v>
      </c>
      <c r="J11" s="28">
        <v>70</v>
      </c>
      <c r="K11" s="28">
        <v>140</v>
      </c>
      <c r="L11" s="31">
        <v>207</v>
      </c>
      <c r="M11" s="32">
        <v>247</v>
      </c>
      <c r="N11" s="28">
        <v>317</v>
      </c>
      <c r="O11" s="28">
        <v>397</v>
      </c>
      <c r="P11" s="33">
        <v>493</v>
      </c>
      <c r="Q11" s="34">
        <v>587</v>
      </c>
      <c r="R11" s="28">
        <v>666</v>
      </c>
      <c r="S11" s="28">
        <v>754</v>
      </c>
      <c r="T11" s="28">
        <v>832</v>
      </c>
      <c r="U11" s="33">
        <v>911</v>
      </c>
      <c r="W11" s="109"/>
      <c r="X11" s="25">
        <v>2019</v>
      </c>
      <c r="Y11" s="26">
        <v>216</v>
      </c>
      <c r="Z11" s="26">
        <v>351</v>
      </c>
      <c r="AA11" s="27">
        <v>344</v>
      </c>
      <c r="AB11" s="26">
        <f t="shared" si="0"/>
        <v>911</v>
      </c>
    </row>
    <row r="12" spans="2:28" s="14" customFormat="1" ht="17.25" customHeight="1" thickBot="1">
      <c r="F12" s="110"/>
      <c r="G12" s="35">
        <v>2020</v>
      </c>
      <c r="H12" s="36">
        <v>11</v>
      </c>
      <c r="I12" s="37">
        <v>38</v>
      </c>
      <c r="J12" s="37">
        <v>98</v>
      </c>
      <c r="K12" s="37">
        <v>136</v>
      </c>
      <c r="L12" s="38">
        <v>195</v>
      </c>
      <c r="M12" s="39">
        <v>218</v>
      </c>
      <c r="N12" s="37">
        <v>304</v>
      </c>
      <c r="O12" s="37">
        <v>360</v>
      </c>
      <c r="P12" s="40">
        <v>379</v>
      </c>
      <c r="Q12" s="41">
        <v>421</v>
      </c>
      <c r="R12" s="37">
        <v>460</v>
      </c>
      <c r="S12" s="37">
        <v>513</v>
      </c>
      <c r="T12" s="37">
        <v>541</v>
      </c>
      <c r="U12" s="40">
        <v>643</v>
      </c>
      <c r="W12" s="110"/>
      <c r="X12" s="42">
        <v>2020</v>
      </c>
      <c r="Y12" s="43">
        <v>207</v>
      </c>
      <c r="Z12" s="43">
        <v>214</v>
      </c>
      <c r="AA12" s="44">
        <v>222</v>
      </c>
      <c r="AB12" s="61">
        <f>SUM(Y12:AA12)</f>
        <v>643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s+44JgnDubjzDf1U2ogQLJe30XJD2E84X5/TFwnjpKkm1HnDSd43nnGdwBvgUg+Qw7TW4eO/rh6V4WdZU4zNYQ==" saltValue="b8wZ1Qrk7vlG7D9Fv7jGdg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29B4-0D36-4070-9D07-F115DA7EB7FB}">
  <dimension ref="B1:AB51"/>
  <sheetViews>
    <sheetView showGridLines="0" zoomScaleNormal="100" workbookViewId="0">
      <selection activeCell="G2" sqref="G2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66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67</v>
      </c>
      <c r="E6" s="5"/>
      <c r="F6" s="109" t="s">
        <v>69</v>
      </c>
      <c r="G6" s="6">
        <v>2014</v>
      </c>
      <c r="H6" s="7">
        <v>3.2</v>
      </c>
      <c r="I6" s="8">
        <v>18</v>
      </c>
      <c r="J6" s="8">
        <v>69.5</v>
      </c>
      <c r="K6" s="8">
        <v>140.19999999999999</v>
      </c>
      <c r="L6" s="9">
        <v>205</v>
      </c>
      <c r="M6" s="10">
        <v>240</v>
      </c>
      <c r="N6" s="11">
        <v>271</v>
      </c>
      <c r="O6" s="11">
        <v>331.5</v>
      </c>
      <c r="P6" s="12">
        <v>331.5</v>
      </c>
      <c r="Q6" s="13"/>
      <c r="R6" s="11"/>
      <c r="S6" s="11"/>
      <c r="T6" s="11"/>
      <c r="U6" s="12"/>
      <c r="V6" s="14"/>
      <c r="W6" s="109" t="s">
        <v>69</v>
      </c>
      <c r="X6" s="15">
        <v>2014</v>
      </c>
      <c r="Y6" s="16">
        <v>221.2</v>
      </c>
      <c r="Z6" s="16">
        <v>110.60000000000002</v>
      </c>
      <c r="AA6" s="17">
        <v>0</v>
      </c>
      <c r="AB6" s="16">
        <f>SUM(Y6:AA6)</f>
        <v>331.8</v>
      </c>
    </row>
    <row r="7" spans="2:28" ht="17.25" customHeight="1">
      <c r="C7" s="1" t="s">
        <v>68</v>
      </c>
      <c r="E7" s="5"/>
      <c r="F7" s="109"/>
      <c r="G7" s="18">
        <v>2015</v>
      </c>
      <c r="H7" s="19">
        <v>5</v>
      </c>
      <c r="I7" s="20">
        <v>19.2</v>
      </c>
      <c r="J7" s="20">
        <v>27.8</v>
      </c>
      <c r="K7" s="20">
        <v>39.5</v>
      </c>
      <c r="L7" s="21">
        <v>95.8</v>
      </c>
      <c r="M7" s="22">
        <v>108</v>
      </c>
      <c r="N7" s="20">
        <v>175</v>
      </c>
      <c r="O7" s="20">
        <v>265.2</v>
      </c>
      <c r="P7" s="23">
        <v>340.2</v>
      </c>
      <c r="Q7" s="24">
        <v>429.5</v>
      </c>
      <c r="R7" s="20">
        <v>452.2</v>
      </c>
      <c r="S7" s="20">
        <v>518.20000000000005</v>
      </c>
      <c r="T7" s="20">
        <v>595</v>
      </c>
      <c r="U7" s="23">
        <v>627</v>
      </c>
      <c r="V7" s="14"/>
      <c r="W7" s="109"/>
      <c r="X7" s="25">
        <v>2015</v>
      </c>
      <c r="Y7" s="26">
        <v>108</v>
      </c>
      <c r="Z7" s="26">
        <v>310</v>
      </c>
      <c r="AA7" s="27">
        <v>209</v>
      </c>
      <c r="AB7" s="26">
        <f>SUM(Y7:AA7)</f>
        <v>627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0</v>
      </c>
      <c r="J8" s="20">
        <v>6</v>
      </c>
      <c r="K8" s="20">
        <v>9</v>
      </c>
      <c r="L8" s="21">
        <v>17</v>
      </c>
      <c r="M8" s="22">
        <v>35</v>
      </c>
      <c r="N8" s="20">
        <v>143</v>
      </c>
      <c r="O8" s="20">
        <v>231</v>
      </c>
      <c r="P8" s="23">
        <v>316</v>
      </c>
      <c r="Q8" s="24">
        <v>391</v>
      </c>
      <c r="R8" s="20">
        <v>502</v>
      </c>
      <c r="S8" s="20">
        <v>568</v>
      </c>
      <c r="T8" s="20">
        <v>613</v>
      </c>
      <c r="U8" s="23">
        <v>644</v>
      </c>
      <c r="V8" s="14"/>
      <c r="W8" s="109"/>
      <c r="X8" s="25">
        <v>2016</v>
      </c>
      <c r="Y8" s="26">
        <v>17</v>
      </c>
      <c r="Z8" s="26">
        <v>357</v>
      </c>
      <c r="AA8" s="27">
        <v>270</v>
      </c>
      <c r="AB8" s="26">
        <f>SUM(Y8:AA8)</f>
        <v>644</v>
      </c>
    </row>
    <row r="9" spans="2:28" ht="17.25" customHeight="1">
      <c r="F9" s="109"/>
      <c r="G9" s="18">
        <v>2017</v>
      </c>
      <c r="H9" s="19">
        <v>0</v>
      </c>
      <c r="I9" s="28">
        <v>5</v>
      </c>
      <c r="J9" s="20">
        <v>5</v>
      </c>
      <c r="K9" s="20">
        <v>44</v>
      </c>
      <c r="L9" s="21">
        <v>103</v>
      </c>
      <c r="M9" s="22">
        <v>173</v>
      </c>
      <c r="N9" s="20">
        <v>279</v>
      </c>
      <c r="O9" s="20">
        <v>362</v>
      </c>
      <c r="P9" s="23">
        <v>423</v>
      </c>
      <c r="Q9" s="24">
        <v>438</v>
      </c>
      <c r="R9" s="20">
        <v>486</v>
      </c>
      <c r="S9" s="20">
        <v>567</v>
      </c>
      <c r="T9" s="20">
        <v>646</v>
      </c>
      <c r="U9" s="23"/>
      <c r="V9" s="14"/>
      <c r="W9" s="109"/>
      <c r="X9" s="25">
        <v>2017</v>
      </c>
      <c r="Y9" s="26">
        <v>145</v>
      </c>
      <c r="Z9" s="26">
        <v>293</v>
      </c>
      <c r="AA9" s="106"/>
      <c r="AB9" s="26">
        <f t="shared" ref="AB9:AB11" si="0">SUM(Y9:AA9)</f>
        <v>438</v>
      </c>
    </row>
    <row r="10" spans="2:28" ht="17.25" customHeight="1">
      <c r="F10" s="109"/>
      <c r="G10" s="18">
        <v>2018</v>
      </c>
      <c r="H10" s="19">
        <v>7</v>
      </c>
      <c r="I10" s="28">
        <v>10</v>
      </c>
      <c r="J10" s="20">
        <v>17</v>
      </c>
      <c r="K10" s="20">
        <v>29</v>
      </c>
      <c r="L10" s="21">
        <v>95</v>
      </c>
      <c r="M10" s="22">
        <v>163</v>
      </c>
      <c r="N10" s="20">
        <v>237</v>
      </c>
      <c r="O10" s="20">
        <v>344</v>
      </c>
      <c r="P10" s="23">
        <v>463</v>
      </c>
      <c r="Q10" s="24">
        <v>509</v>
      </c>
      <c r="R10" s="20">
        <v>524</v>
      </c>
      <c r="S10" s="20">
        <v>567</v>
      </c>
      <c r="T10" s="20">
        <v>679</v>
      </c>
      <c r="U10" s="23">
        <v>817</v>
      </c>
      <c r="V10" s="14"/>
      <c r="W10" s="109"/>
      <c r="X10" s="25">
        <v>2018</v>
      </c>
      <c r="Y10" s="26">
        <v>127</v>
      </c>
      <c r="Z10" s="26">
        <v>375</v>
      </c>
      <c r="AA10" s="27">
        <v>315</v>
      </c>
      <c r="AB10" s="26">
        <f t="shared" si="0"/>
        <v>817</v>
      </c>
    </row>
    <row r="11" spans="2:28" s="14" customFormat="1" ht="17.25" customHeight="1">
      <c r="F11" s="109"/>
      <c r="G11" s="29">
        <v>2019</v>
      </c>
      <c r="H11" s="30">
        <v>4</v>
      </c>
      <c r="I11" s="28">
        <v>4</v>
      </c>
      <c r="J11" s="28">
        <v>30</v>
      </c>
      <c r="K11" s="28">
        <v>76</v>
      </c>
      <c r="L11" s="31">
        <v>136</v>
      </c>
      <c r="M11" s="32">
        <v>166</v>
      </c>
      <c r="N11" s="28">
        <v>237</v>
      </c>
      <c r="O11" s="28">
        <v>313</v>
      </c>
      <c r="P11" s="33">
        <v>398</v>
      </c>
      <c r="Q11" s="34">
        <v>504</v>
      </c>
      <c r="R11" s="28">
        <v>605</v>
      </c>
      <c r="S11" s="28">
        <v>701</v>
      </c>
      <c r="T11" s="28">
        <v>790</v>
      </c>
      <c r="U11" s="33">
        <v>874</v>
      </c>
      <c r="W11" s="109"/>
      <c r="X11" s="25">
        <v>2019</v>
      </c>
      <c r="Y11" s="26">
        <v>142</v>
      </c>
      <c r="Z11" s="26">
        <v>341</v>
      </c>
      <c r="AA11" s="27">
        <v>391</v>
      </c>
      <c r="AB11" s="26">
        <f t="shared" si="0"/>
        <v>874</v>
      </c>
    </row>
    <row r="12" spans="2:28" s="14" customFormat="1" ht="17.25" customHeight="1" thickBot="1">
      <c r="F12" s="110"/>
      <c r="G12" s="35">
        <v>2020</v>
      </c>
      <c r="H12" s="36">
        <v>6</v>
      </c>
      <c r="I12" s="37">
        <v>12</v>
      </c>
      <c r="J12" s="37">
        <v>43</v>
      </c>
      <c r="K12" s="37">
        <v>62</v>
      </c>
      <c r="L12" s="38">
        <v>100</v>
      </c>
      <c r="M12" s="39">
        <v>141</v>
      </c>
      <c r="N12" s="37">
        <v>233</v>
      </c>
      <c r="O12" s="37">
        <v>297</v>
      </c>
      <c r="P12" s="40">
        <v>323</v>
      </c>
      <c r="Q12" s="41">
        <v>366</v>
      </c>
      <c r="R12" s="37">
        <v>424</v>
      </c>
      <c r="S12" s="37">
        <v>480</v>
      </c>
      <c r="T12" s="37">
        <v>500</v>
      </c>
      <c r="U12" s="40">
        <v>607</v>
      </c>
      <c r="W12" s="110"/>
      <c r="X12" s="42">
        <v>2020</v>
      </c>
      <c r="Y12" s="43">
        <v>139</v>
      </c>
      <c r="Z12" s="43">
        <v>227</v>
      </c>
      <c r="AA12" s="44">
        <v>241</v>
      </c>
      <c r="AB12" s="61">
        <f>SUM(Y12:AA12)</f>
        <v>607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5" t="s">
        <v>150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6"/>
      <c r="W14" s="96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Why2QUJMYwB/PQ5Rhy/4tPq7cUG0u4fcmUofjyogr6fB/d/MQn0ffo5Hiw4kXpW1eVv7hgt9FeoRAIzwZtm1Lw==" saltValue="khOYkJTvS71W8biMvZ8yqQ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1B31-CAC6-4C7A-B9C1-663AB1BF380D}">
  <dimension ref="B1:AB51"/>
  <sheetViews>
    <sheetView showGridLines="0" zoomScaleNormal="100" workbookViewId="0">
      <selection activeCell="D10" sqref="D10"/>
    </sheetView>
  </sheetViews>
  <sheetFormatPr baseColWidth="10" defaultColWidth="11.42578125" defaultRowHeight="14.25"/>
  <cols>
    <col min="1" max="1" width="1.85546875" style="1" customWidth="1"/>
    <col min="2" max="2" width="14.28515625" style="1" customWidth="1"/>
    <col min="3" max="3" width="11.42578125" style="1"/>
    <col min="4" max="4" width="7.7109375" style="1" customWidth="1"/>
    <col min="5" max="5" width="8.42578125" style="1" customWidth="1"/>
    <col min="6" max="6" width="13.42578125" style="1" customWidth="1"/>
    <col min="7" max="7" width="11" style="1" customWidth="1"/>
    <col min="8" max="21" width="7.85546875" style="1" customWidth="1"/>
    <col min="22" max="22" width="5" style="1" customWidth="1"/>
    <col min="23" max="23" width="13.28515625" style="1" customWidth="1"/>
    <col min="24" max="16384" width="11.42578125" style="1"/>
  </cols>
  <sheetData>
    <row r="1" spans="2:28" ht="19.5" customHeight="1">
      <c r="J1" s="2"/>
      <c r="K1" s="2"/>
      <c r="L1" s="2"/>
      <c r="M1" s="2"/>
      <c r="N1" s="2"/>
      <c r="O1" s="2"/>
      <c r="P1" s="2"/>
      <c r="Q1" s="2"/>
      <c r="R1" s="2"/>
      <c r="S1" s="2"/>
    </row>
    <row r="2" spans="2:28" ht="19.5" customHeight="1">
      <c r="F2" s="3"/>
      <c r="G2" s="63"/>
    </row>
    <row r="3" spans="2:28" ht="19.5" customHeight="1" thickBot="1">
      <c r="K3" s="112" t="s">
        <v>0</v>
      </c>
      <c r="L3" s="112"/>
      <c r="M3" s="112"/>
      <c r="N3" s="112"/>
      <c r="O3" s="112"/>
      <c r="P3" s="112"/>
      <c r="Q3" s="112"/>
      <c r="R3" s="112"/>
      <c r="S3" s="112"/>
      <c r="T3" s="4"/>
      <c r="U3" s="4"/>
      <c r="V3" s="4"/>
      <c r="W3" s="113" t="s">
        <v>1</v>
      </c>
      <c r="X3" s="113"/>
      <c r="Y3" s="113"/>
      <c r="Z3" s="113"/>
      <c r="AA3" s="113"/>
      <c r="AB3" s="113"/>
    </row>
    <row r="4" spans="2:28" ht="19.5" customHeight="1" thickBot="1">
      <c r="H4" s="114" t="s">
        <v>2</v>
      </c>
      <c r="I4" s="115"/>
      <c r="J4" s="115"/>
      <c r="K4" s="115"/>
      <c r="L4" s="116"/>
      <c r="M4" s="114" t="s">
        <v>3</v>
      </c>
      <c r="N4" s="115"/>
      <c r="O4" s="115"/>
      <c r="P4" s="117"/>
      <c r="Q4" s="118" t="s">
        <v>6</v>
      </c>
      <c r="R4" s="115"/>
      <c r="S4" s="115"/>
      <c r="T4" s="115"/>
      <c r="U4" s="117"/>
      <c r="W4" s="119" t="s">
        <v>4</v>
      </c>
      <c r="X4" s="119" t="s">
        <v>5</v>
      </c>
      <c r="Y4" s="107" t="s">
        <v>2</v>
      </c>
      <c r="Z4" s="107" t="s">
        <v>3</v>
      </c>
      <c r="AA4" s="121" t="s">
        <v>6</v>
      </c>
      <c r="AB4" s="107" t="s">
        <v>7</v>
      </c>
    </row>
    <row r="5" spans="2:28" ht="18" customHeight="1" thickBot="1">
      <c r="B5" s="3" t="s">
        <v>4</v>
      </c>
      <c r="C5" s="1" t="s">
        <v>70</v>
      </c>
      <c r="F5" s="64" t="s">
        <v>4</v>
      </c>
      <c r="G5" s="64" t="s">
        <v>5</v>
      </c>
      <c r="H5" s="70">
        <v>1</v>
      </c>
      <c r="I5" s="71">
        <v>6</v>
      </c>
      <c r="J5" s="71">
        <v>13</v>
      </c>
      <c r="K5" s="71">
        <v>20</v>
      </c>
      <c r="L5" s="72">
        <v>27</v>
      </c>
      <c r="M5" s="70">
        <v>3</v>
      </c>
      <c r="N5" s="71">
        <v>10</v>
      </c>
      <c r="O5" s="71">
        <v>17</v>
      </c>
      <c r="P5" s="73">
        <v>24</v>
      </c>
      <c r="Q5" s="74">
        <v>1</v>
      </c>
      <c r="R5" s="71">
        <v>8</v>
      </c>
      <c r="S5" s="71">
        <v>15</v>
      </c>
      <c r="T5" s="71">
        <v>22</v>
      </c>
      <c r="U5" s="73">
        <v>31</v>
      </c>
      <c r="W5" s="120"/>
      <c r="X5" s="120"/>
      <c r="Y5" s="108"/>
      <c r="Z5" s="108"/>
      <c r="AA5" s="122"/>
      <c r="AB5" s="108"/>
    </row>
    <row r="6" spans="2:28" ht="17.25" customHeight="1">
      <c r="B6" s="3" t="s">
        <v>9</v>
      </c>
      <c r="C6" s="1" t="s">
        <v>71</v>
      </c>
      <c r="E6" s="5"/>
      <c r="F6" s="109" t="s">
        <v>73</v>
      </c>
      <c r="G6" s="6">
        <v>2014</v>
      </c>
      <c r="H6" s="7">
        <v>2.2000000000000002</v>
      </c>
      <c r="I6" s="8">
        <v>2.2000000000000002</v>
      </c>
      <c r="J6" s="8">
        <v>21.2</v>
      </c>
      <c r="K6" s="8">
        <v>98.5</v>
      </c>
      <c r="L6" s="9">
        <v>167.2</v>
      </c>
      <c r="M6" s="10">
        <v>249.2</v>
      </c>
      <c r="N6" s="11">
        <v>318.8</v>
      </c>
      <c r="O6" s="11">
        <v>377.8</v>
      </c>
      <c r="P6" s="12">
        <v>521.79999999999995</v>
      </c>
      <c r="Q6" s="13">
        <v>638.5</v>
      </c>
      <c r="R6" s="11">
        <v>710.8</v>
      </c>
      <c r="S6" s="11">
        <v>753.5</v>
      </c>
      <c r="T6" s="11">
        <v>830</v>
      </c>
      <c r="U6" s="12">
        <v>856.2</v>
      </c>
      <c r="V6" s="14"/>
      <c r="W6" s="109" t="s">
        <v>73</v>
      </c>
      <c r="X6" s="15">
        <v>2014</v>
      </c>
      <c r="Y6" s="16">
        <v>218.2</v>
      </c>
      <c r="Z6" s="16">
        <v>404.59999999999997</v>
      </c>
      <c r="AA6" s="17">
        <v>233.40000000000009</v>
      </c>
      <c r="AB6" s="16">
        <f>SUM(Y6:AA6)</f>
        <v>856.2</v>
      </c>
    </row>
    <row r="7" spans="2:28" ht="17.25" customHeight="1">
      <c r="C7" s="1" t="s">
        <v>72</v>
      </c>
      <c r="E7" s="5"/>
      <c r="F7" s="109"/>
      <c r="G7" s="18">
        <v>2015</v>
      </c>
      <c r="H7" s="19">
        <v>6.8</v>
      </c>
      <c r="I7" s="20">
        <v>46.8</v>
      </c>
      <c r="J7" s="20">
        <v>100</v>
      </c>
      <c r="K7" s="20">
        <v>155.5</v>
      </c>
      <c r="L7" s="21">
        <v>244</v>
      </c>
      <c r="M7" s="22">
        <v>291.8</v>
      </c>
      <c r="N7" s="20">
        <v>311.8</v>
      </c>
      <c r="O7" s="20">
        <v>433</v>
      </c>
      <c r="P7" s="23">
        <v>538.20000000000005</v>
      </c>
      <c r="Q7" s="24">
        <v>639.79999999999995</v>
      </c>
      <c r="R7" s="20">
        <v>732.5</v>
      </c>
      <c r="S7" s="20">
        <v>775.2</v>
      </c>
      <c r="T7" s="20">
        <v>884.5</v>
      </c>
      <c r="U7" s="23">
        <v>949</v>
      </c>
      <c r="V7" s="14"/>
      <c r="W7" s="109"/>
      <c r="X7" s="25">
        <v>2015</v>
      </c>
      <c r="Y7" s="26">
        <v>281.8</v>
      </c>
      <c r="Z7" s="26">
        <v>341.2</v>
      </c>
      <c r="AA7" s="27">
        <v>326</v>
      </c>
      <c r="AB7" s="26">
        <f>SUM(Y7:AA7)</f>
        <v>949</v>
      </c>
    </row>
    <row r="8" spans="2:28" ht="17.25" customHeight="1">
      <c r="C8" s="56" t="s">
        <v>13</v>
      </c>
      <c r="D8" s="56"/>
      <c r="E8" s="56"/>
      <c r="F8" s="109"/>
      <c r="G8" s="18">
        <v>2016</v>
      </c>
      <c r="H8" s="19">
        <v>0</v>
      </c>
      <c r="I8" s="28">
        <v>2</v>
      </c>
      <c r="J8" s="20">
        <v>13</v>
      </c>
      <c r="K8" s="20">
        <v>23</v>
      </c>
      <c r="L8" s="21">
        <v>51</v>
      </c>
      <c r="M8" s="22">
        <v>81</v>
      </c>
      <c r="N8" s="20">
        <v>191</v>
      </c>
      <c r="O8" s="20">
        <v>282</v>
      </c>
      <c r="P8" s="23">
        <v>377</v>
      </c>
      <c r="Q8" s="24">
        <v>473</v>
      </c>
      <c r="R8" s="20">
        <v>593</v>
      </c>
      <c r="S8" s="20">
        <v>671</v>
      </c>
      <c r="T8" s="20">
        <v>724</v>
      </c>
      <c r="U8" s="23">
        <v>779</v>
      </c>
      <c r="V8" s="14"/>
      <c r="W8" s="109"/>
      <c r="X8" s="25">
        <v>2016</v>
      </c>
      <c r="Y8" s="26">
        <v>58</v>
      </c>
      <c r="Z8" s="26">
        <v>394</v>
      </c>
      <c r="AA8" s="27">
        <v>327</v>
      </c>
      <c r="AB8" s="26">
        <f>SUM(Y8:AA8)</f>
        <v>779</v>
      </c>
    </row>
    <row r="9" spans="2:28" ht="17.25" customHeight="1">
      <c r="F9" s="109"/>
      <c r="G9" s="18">
        <v>2017</v>
      </c>
      <c r="H9" s="19">
        <v>7</v>
      </c>
      <c r="I9" s="28">
        <v>28</v>
      </c>
      <c r="J9" s="20">
        <v>28</v>
      </c>
      <c r="K9" s="20">
        <v>81</v>
      </c>
      <c r="L9" s="21">
        <v>177</v>
      </c>
      <c r="M9" s="22">
        <v>266</v>
      </c>
      <c r="N9" s="20">
        <v>360</v>
      </c>
      <c r="O9" s="20">
        <v>455</v>
      </c>
      <c r="P9" s="23">
        <v>518</v>
      </c>
      <c r="Q9" s="24">
        <v>542</v>
      </c>
      <c r="R9" s="20">
        <v>602</v>
      </c>
      <c r="S9" s="20">
        <v>691</v>
      </c>
      <c r="T9" s="20">
        <v>777</v>
      </c>
      <c r="U9" s="23">
        <v>885</v>
      </c>
      <c r="V9" s="14"/>
      <c r="W9" s="109"/>
      <c r="X9" s="25">
        <v>2017</v>
      </c>
      <c r="Y9" s="26">
        <v>236</v>
      </c>
      <c r="Z9" s="26">
        <v>303</v>
      </c>
      <c r="AA9" s="27">
        <v>346</v>
      </c>
      <c r="AB9" s="26">
        <f t="shared" ref="AB9:AB11" si="0">SUM(Y9:AA9)</f>
        <v>885</v>
      </c>
    </row>
    <row r="10" spans="2:28" ht="17.25" customHeight="1">
      <c r="F10" s="109"/>
      <c r="G10" s="18">
        <v>2018</v>
      </c>
      <c r="H10" s="19">
        <v>10</v>
      </c>
      <c r="I10" s="28">
        <v>33</v>
      </c>
      <c r="J10" s="20">
        <v>55</v>
      </c>
      <c r="K10" s="20">
        <v>76</v>
      </c>
      <c r="L10" s="21">
        <v>141</v>
      </c>
      <c r="M10" s="22">
        <v>215</v>
      </c>
      <c r="N10" s="20">
        <v>279</v>
      </c>
      <c r="O10" s="20">
        <v>398</v>
      </c>
      <c r="P10" s="23">
        <v>513</v>
      </c>
      <c r="Q10" s="24">
        <v>568</v>
      </c>
      <c r="R10" s="20">
        <v>584</v>
      </c>
      <c r="S10" s="20">
        <v>634</v>
      </c>
      <c r="T10" s="20">
        <v>754</v>
      </c>
      <c r="U10" s="23">
        <v>881</v>
      </c>
      <c r="V10" s="14"/>
      <c r="W10" s="109"/>
      <c r="X10" s="25">
        <v>2018</v>
      </c>
      <c r="Y10" s="26">
        <v>176</v>
      </c>
      <c r="Z10" s="26">
        <v>386</v>
      </c>
      <c r="AA10" s="27">
        <v>319</v>
      </c>
      <c r="AB10" s="26">
        <f t="shared" si="0"/>
        <v>881</v>
      </c>
    </row>
    <row r="11" spans="2:28" s="14" customFormat="1" ht="17.25" customHeight="1">
      <c r="F11" s="109"/>
      <c r="G11" s="29">
        <v>2019</v>
      </c>
      <c r="H11" s="30">
        <v>9</v>
      </c>
      <c r="I11" s="28">
        <v>21</v>
      </c>
      <c r="J11" s="28">
        <v>68</v>
      </c>
      <c r="K11" s="28">
        <v>138</v>
      </c>
      <c r="L11" s="31">
        <v>205</v>
      </c>
      <c r="M11" s="32">
        <v>238</v>
      </c>
      <c r="N11" s="28">
        <v>326</v>
      </c>
      <c r="O11" s="28">
        <v>408</v>
      </c>
      <c r="P11" s="33">
        <v>513</v>
      </c>
      <c r="Q11" s="34">
        <v>617</v>
      </c>
      <c r="R11" s="28">
        <v>708</v>
      </c>
      <c r="S11" s="28">
        <v>812</v>
      </c>
      <c r="T11" s="28">
        <v>897</v>
      </c>
      <c r="U11" s="33">
        <v>981</v>
      </c>
      <c r="W11" s="109"/>
      <c r="X11" s="25">
        <v>2019</v>
      </c>
      <c r="Y11" s="26">
        <v>211</v>
      </c>
      <c r="Z11" s="26">
        <v>384</v>
      </c>
      <c r="AA11" s="27">
        <v>386</v>
      </c>
      <c r="AB11" s="26">
        <f t="shared" si="0"/>
        <v>981</v>
      </c>
    </row>
    <row r="12" spans="2:28" s="14" customFormat="1" ht="17.25" customHeight="1" thickBot="1">
      <c r="F12" s="110"/>
      <c r="G12" s="35">
        <v>2020</v>
      </c>
      <c r="H12" s="36">
        <v>11</v>
      </c>
      <c r="I12" s="37">
        <v>33</v>
      </c>
      <c r="J12" s="37">
        <v>89</v>
      </c>
      <c r="K12" s="37">
        <v>141</v>
      </c>
      <c r="L12" s="38">
        <v>202</v>
      </c>
      <c r="M12" s="39">
        <v>262</v>
      </c>
      <c r="N12" s="37">
        <v>358</v>
      </c>
      <c r="O12" s="37">
        <v>426</v>
      </c>
      <c r="P12" s="40">
        <v>454</v>
      </c>
      <c r="Q12" s="41">
        <v>487</v>
      </c>
      <c r="R12" s="37">
        <v>530</v>
      </c>
      <c r="S12" s="37">
        <v>599</v>
      </c>
      <c r="T12" s="37">
        <v>629</v>
      </c>
      <c r="U12" s="40">
        <v>736</v>
      </c>
      <c r="W12" s="110"/>
      <c r="X12" s="42">
        <v>2020</v>
      </c>
      <c r="Y12" s="43">
        <v>246</v>
      </c>
      <c r="Z12" s="43">
        <v>241</v>
      </c>
      <c r="AA12" s="44">
        <v>249</v>
      </c>
      <c r="AB12" s="61">
        <f>SUM(Y12:AA12)</f>
        <v>736</v>
      </c>
    </row>
    <row r="13" spans="2:28" s="14" customFormat="1" ht="18.75" customHeight="1">
      <c r="F13" s="1" t="s">
        <v>14</v>
      </c>
      <c r="G13" s="45"/>
      <c r="H13" s="45"/>
      <c r="I13" s="46"/>
      <c r="J13" s="46"/>
      <c r="K13" s="47"/>
      <c r="L13" s="47"/>
      <c r="M13" s="47"/>
      <c r="N13" s="47"/>
      <c r="O13" s="47"/>
      <c r="P13" s="47"/>
      <c r="Q13" s="47"/>
      <c r="R13" s="47"/>
      <c r="S13" s="47"/>
      <c r="T13" s="48"/>
      <c r="U13" s="49"/>
      <c r="V13" s="45"/>
      <c r="W13" s="48"/>
    </row>
    <row r="14" spans="2:28" s="14" customFormat="1" ht="18.75" customHeight="1">
      <c r="F14" s="93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48"/>
      <c r="W14" s="48"/>
      <c r="X14" s="48"/>
    </row>
    <row r="15" spans="2:28" s="14" customFormat="1" ht="18.75" customHeight="1">
      <c r="H15" s="59" t="s">
        <v>15</v>
      </c>
      <c r="I15" s="59" t="s">
        <v>16</v>
      </c>
      <c r="J15" s="59" t="s">
        <v>17</v>
      </c>
      <c r="K15" s="59" t="s">
        <v>18</v>
      </c>
      <c r="L15" s="59" t="s">
        <v>19</v>
      </c>
      <c r="M15" s="59" t="s">
        <v>20</v>
      </c>
      <c r="N15" s="59" t="s">
        <v>21</v>
      </c>
      <c r="O15" s="59" t="s">
        <v>22</v>
      </c>
      <c r="P15" s="59" t="s">
        <v>23</v>
      </c>
      <c r="Q15" s="59" t="s">
        <v>24</v>
      </c>
      <c r="R15" s="59" t="s">
        <v>25</v>
      </c>
      <c r="S15" s="59" t="s">
        <v>40</v>
      </c>
      <c r="T15" s="59" t="s">
        <v>37</v>
      </c>
      <c r="U15" s="59" t="s">
        <v>26</v>
      </c>
    </row>
    <row r="16" spans="2:28" s="14" customFormat="1" ht="18.75" customHeight="1"/>
    <row r="17" spans="2:26" s="14" customFormat="1" ht="18.75" customHeight="1"/>
    <row r="18" spans="2:26" s="14" customFormat="1" ht="15.75" customHeight="1">
      <c r="B18" s="1"/>
      <c r="C18" s="51"/>
      <c r="D18" s="51"/>
      <c r="E18" s="52"/>
      <c r="F18" s="52"/>
      <c r="G18" s="111"/>
      <c r="H18" s="111"/>
      <c r="I18" s="111"/>
      <c r="J18" s="111"/>
      <c r="K18" s="111"/>
      <c r="L18" s="111"/>
      <c r="M18" s="111"/>
      <c r="N18" s="111"/>
      <c r="O18" s="111"/>
      <c r="Q18" s="53"/>
      <c r="R18" s="51"/>
    </row>
    <row r="19" spans="2:26" s="14" customFormat="1" ht="15.75" customHeight="1">
      <c r="D19" s="51"/>
      <c r="E19" s="52"/>
      <c r="F19" s="52"/>
      <c r="G19" s="62"/>
      <c r="H19" s="62"/>
      <c r="I19" s="62"/>
      <c r="J19" s="62"/>
      <c r="K19" s="62"/>
      <c r="L19" s="62"/>
      <c r="M19" s="62"/>
      <c r="N19" s="62"/>
      <c r="O19" s="62"/>
      <c r="Q19" s="53"/>
      <c r="R19" s="51"/>
    </row>
    <row r="20" spans="2:26" s="14" customFormat="1" ht="15.75" customHeight="1"/>
    <row r="21" spans="2:26">
      <c r="C21" s="54"/>
      <c r="D21" s="50" t="s">
        <v>27</v>
      </c>
      <c r="E21" s="50" t="s">
        <v>28</v>
      </c>
      <c r="F21" s="50" t="s">
        <v>29</v>
      </c>
      <c r="G21" s="50" t="s">
        <v>30</v>
      </c>
      <c r="H21" s="50" t="s">
        <v>31</v>
      </c>
      <c r="I21" s="50" t="s">
        <v>32</v>
      </c>
      <c r="J21" s="50" t="s">
        <v>33</v>
      </c>
      <c r="K21" s="50" t="s">
        <v>34</v>
      </c>
      <c r="L21" s="50" t="s">
        <v>35</v>
      </c>
      <c r="M21" s="50" t="s">
        <v>36</v>
      </c>
      <c r="N21" s="50" t="s">
        <v>37</v>
      </c>
      <c r="O21" s="50" t="s">
        <v>38</v>
      </c>
      <c r="P21" s="50"/>
      <c r="Q21" s="54"/>
      <c r="S21" s="14"/>
      <c r="T21" s="14"/>
      <c r="U21" s="14"/>
    </row>
    <row r="22" spans="2:26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2:26">
      <c r="R23" s="56"/>
      <c r="S23" s="56"/>
      <c r="T23" s="56"/>
      <c r="U23" s="56"/>
      <c r="V23" s="56"/>
      <c r="W23" s="56"/>
      <c r="X23" s="56"/>
      <c r="Y23" s="56"/>
      <c r="Z23" s="56"/>
    </row>
    <row r="24" spans="2:26">
      <c r="R24" s="2"/>
      <c r="S24" s="2"/>
      <c r="T24" s="2"/>
      <c r="U24" s="2"/>
      <c r="V24" s="2"/>
      <c r="W24" s="56"/>
      <c r="X24" s="56"/>
      <c r="Y24" s="56"/>
      <c r="Z24" s="56"/>
    </row>
    <row r="25" spans="2:26">
      <c r="R25" s="2"/>
      <c r="S25" s="2"/>
      <c r="T25" s="2"/>
      <c r="U25" s="2"/>
      <c r="V25" s="2"/>
      <c r="W25" s="56"/>
      <c r="X25" s="56"/>
      <c r="Y25" s="56"/>
      <c r="Z25" s="56"/>
    </row>
    <row r="26" spans="2:26">
      <c r="R26" s="2"/>
      <c r="S26" s="2"/>
      <c r="T26" s="2"/>
      <c r="U26" s="2"/>
      <c r="V26" s="2"/>
      <c r="W26" s="56"/>
    </row>
    <row r="27" spans="2:26">
      <c r="R27" s="2"/>
      <c r="S27" s="2"/>
      <c r="T27" s="2"/>
      <c r="U27" s="2"/>
      <c r="V27" s="2"/>
      <c r="W27" s="56"/>
    </row>
    <row r="28" spans="2:26">
      <c r="R28" s="56"/>
      <c r="S28" s="56"/>
      <c r="T28" s="56"/>
      <c r="U28" s="56"/>
      <c r="V28" s="56"/>
      <c r="W28" s="56"/>
    </row>
    <row r="44" spans="2:20" s="58" customFormat="1" ht="15.75">
      <c r="B44" s="75" t="s">
        <v>39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6"/>
      <c r="T44" s="1"/>
    </row>
    <row r="50" ht="6" customHeight="1"/>
    <row r="51" s="57" customFormat="1" ht="21" customHeight="1"/>
  </sheetData>
  <sheetProtection algorithmName="SHA-512" hashValue="1bhoFxYZ48+zICu2F2boKI7YE2PYvui280x19aaxBnMVuYsFwRJ6K2iptaDh4HRgNHiWZZoXI0zccN3JktQrXg==" saltValue="1q1NRr7Cs2CUo60QYAxUow==" spinCount="100000" sheet="1" objects="1" scenarios="1"/>
  <mergeCells count="14">
    <mergeCell ref="AB4:AB5"/>
    <mergeCell ref="F6:F12"/>
    <mergeCell ref="W6:W12"/>
    <mergeCell ref="G18:O18"/>
    <mergeCell ref="K3:S3"/>
    <mergeCell ref="W3:AB3"/>
    <mergeCell ref="H4:L4"/>
    <mergeCell ref="M4:P4"/>
    <mergeCell ref="Q4:U4"/>
    <mergeCell ref="W4:W5"/>
    <mergeCell ref="X4:X5"/>
    <mergeCell ref="Y4:Y5"/>
    <mergeCell ref="Z4:Z5"/>
    <mergeCell ref="AA4:AA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Melipilla</vt:lpstr>
      <vt:lpstr>Calera de Tango</vt:lpstr>
      <vt:lpstr>Buin</vt:lpstr>
      <vt:lpstr>Requínoa</vt:lpstr>
      <vt:lpstr>El Tambo</vt:lpstr>
      <vt:lpstr>Graneros (Norte)</vt:lpstr>
      <vt:lpstr>Coltauco</vt:lpstr>
      <vt:lpstr>San Fernando</vt:lpstr>
      <vt:lpstr>Chimbarongo</vt:lpstr>
      <vt:lpstr>Teno</vt:lpstr>
      <vt:lpstr>Tutuquén</vt:lpstr>
      <vt:lpstr>Lontué</vt:lpstr>
      <vt:lpstr>Sagrada Familia</vt:lpstr>
      <vt:lpstr>Villa Alegre</vt:lpstr>
      <vt:lpstr>Longaví</vt:lpstr>
      <vt:lpstr>Chillán</vt:lpstr>
      <vt:lpstr>Ninhue</vt:lpstr>
      <vt:lpstr>Los Angeles</vt:lpstr>
      <vt:lpstr>Traiguén</vt:lpstr>
      <vt:lpstr>Collipulli</vt:lpstr>
      <vt:lpstr>Gorbea</vt:lpstr>
      <vt:lpstr>Renaico</vt:lpstr>
      <vt:lpstr>La Unión Norte</vt:lpstr>
      <vt:lpstr>Paillaco</vt:lpstr>
      <vt:lpstr>El Cardal Inia</vt:lpstr>
      <vt:lpstr>Octay Inia</vt:lpstr>
      <vt:lpstr>Río Negro</vt:lpstr>
      <vt:lpstr>Remehue Inia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Martínez /Avium SpA</dc:creator>
  <cp:lastModifiedBy>Emilio Martínez /Avium SpA</cp:lastModifiedBy>
  <dcterms:created xsi:type="dcterms:W3CDTF">2020-05-22T14:59:31Z</dcterms:created>
  <dcterms:modified xsi:type="dcterms:W3CDTF">2020-08-04T00:45:50Z</dcterms:modified>
</cp:coreProperties>
</file>